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9720" windowWidth="21630" windowHeight="1170" tabRatio="818"/>
  </bookViews>
  <sheets>
    <sheet name="total2019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H" sheetId="7" r:id="rId9"/>
    <sheet name="CDMX" sheetId="56" r:id="rId10"/>
    <sheet name="DGO" sheetId="11" r:id="rId11"/>
    <sheet name="GTO" sheetId="12" r:id="rId12"/>
    <sheet name="GRO" sheetId="13" r:id="rId13"/>
    <sheet name="HGO" sheetId="14" r:id="rId14"/>
    <sheet name="JAL" sheetId="15" r:id="rId15"/>
    <sheet name="MEX" sheetId="16" r:id="rId16"/>
    <sheet name="MICH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RO" sheetId="23" r:id="rId23"/>
    <sheet name="QROO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X" sheetId="30" r:id="rId30"/>
    <sheet name="VER" sheetId="31" r:id="rId31"/>
    <sheet name="YUC" sheetId="32" r:id="rId32"/>
    <sheet name="ZAC" sheetId="33" r:id="rId33"/>
  </sheets>
  <definedNames>
    <definedName name="a">#REF!</definedName>
    <definedName name="_xlnm.Print_Area" localSheetId="1">AGS!$A$1:$O$18</definedName>
    <definedName name="_xlnm.Print_Area" localSheetId="2">BC!$A$1:$O$19</definedName>
    <definedName name="_xlnm.Print_Area" localSheetId="3">BCS!$A$1:$O$18</definedName>
    <definedName name="_xlnm.Print_Area" localSheetId="4">CAM!$A$1:$O$19</definedName>
    <definedName name="_xlnm.Print_Area" localSheetId="9">CDMX!$A$1:$O$19</definedName>
    <definedName name="_xlnm.Print_Area" localSheetId="8">CHIH!$A$1:$O$19</definedName>
    <definedName name="_xlnm.Print_Area" localSheetId="7">CHIS!$A$1:$O$19</definedName>
    <definedName name="_xlnm.Print_Area" localSheetId="5">COA!$A$1:$O$19</definedName>
    <definedName name="_xlnm.Print_Area" localSheetId="6">COL!$A$1:$O$17</definedName>
    <definedName name="_xlnm.Print_Area" localSheetId="10">DGO!$A$1:$O$19</definedName>
    <definedName name="_xlnm.Print_Area" localSheetId="12">GRO!$A$1:$O$19</definedName>
    <definedName name="_xlnm.Print_Area" localSheetId="11">GTO!$A$1:$O$19</definedName>
    <definedName name="_xlnm.Print_Area" localSheetId="13">HGO!$A$1:$O$20</definedName>
    <definedName name="_xlnm.Print_Area" localSheetId="14">JAL!$A$1:$O$19</definedName>
    <definedName name="_xlnm.Print_Area" localSheetId="15">MEX!$A$1:$O$19</definedName>
    <definedName name="_xlnm.Print_Area" localSheetId="16">MICH!$A$1:$O$19</definedName>
    <definedName name="_xlnm.Print_Area" localSheetId="17">MOR!$A$1:$O$18</definedName>
    <definedName name="_xlnm.Print_Area" localSheetId="18">NAY!$A$1:$O$19</definedName>
    <definedName name="_xlnm.Print_Area" localSheetId="19">NL!$A$1:$O$20</definedName>
    <definedName name="_xlnm.Print_Area" localSheetId="20">OAX!$A$1:$O$18</definedName>
    <definedName name="_xlnm.Print_Area" localSheetId="21">PUE!$A$1:$O$18</definedName>
    <definedName name="_xlnm.Print_Area" localSheetId="22">QRO!$A$1:$O$17</definedName>
    <definedName name="_xlnm.Print_Area" localSheetId="23">QROO!$A$1:$O$17</definedName>
    <definedName name="_xlnm.Print_Area" localSheetId="25">SIN!$A$1:$O$18</definedName>
    <definedName name="_xlnm.Print_Area" localSheetId="24">SLP!$A$1:$O$19</definedName>
    <definedName name="_xlnm.Print_Area" localSheetId="26">SON!$A$1:$O$18</definedName>
    <definedName name="_xlnm.Print_Area" localSheetId="27">TAB!$A$1:$O$18</definedName>
    <definedName name="_xlnm.Print_Area" localSheetId="28">TAM!$A$1:$O$17</definedName>
    <definedName name="_xlnm.Print_Area" localSheetId="29">TLAX!$A$1:$O$17</definedName>
    <definedName name="_xlnm.Print_Area" localSheetId="0">total2019!$A$1:$O$22</definedName>
    <definedName name="_xlnm.Print_Area" localSheetId="30">VER!$A$1:$O$17</definedName>
    <definedName name="_xlnm.Print_Area" localSheetId="31">YUC!$A$1:$O$17</definedName>
    <definedName name="_xlnm.Print_Area" localSheetId="32">ZAC!$A$1:$O$17</definedName>
    <definedName name="CARATULA">#REF!</definedName>
    <definedName name="des">#REF!</definedName>
    <definedName name="doble">#REF!</definedName>
    <definedName name="Grantotal">#REF!</definedName>
    <definedName name="mil">#REF!</definedName>
  </definedNames>
  <calcPr calcId="144525"/>
</workbook>
</file>

<file path=xl/calcChain.xml><?xml version="1.0" encoding="utf-8"?>
<calcChain xmlns="http://schemas.openxmlformats.org/spreadsheetml/2006/main">
  <c r="K5" i="30" l="1"/>
</calcChain>
</file>

<file path=xl/sharedStrings.xml><?xml version="1.0" encoding="utf-8"?>
<sst xmlns="http://schemas.openxmlformats.org/spreadsheetml/2006/main" count="1020" uniqueCount="131">
  <si>
    <t>Obras</t>
  </si>
  <si>
    <t>Avance Físico</t>
  </si>
  <si>
    <t>Iniciadas</t>
  </si>
  <si>
    <t>Terminadas</t>
  </si>
  <si>
    <t>TOTAL</t>
  </si>
  <si>
    <t>En proceso admvo.</t>
  </si>
  <si>
    <t>Obra</t>
  </si>
  <si>
    <t>Aula</t>
  </si>
  <si>
    <t>Taller</t>
  </si>
  <si>
    <t>Espacios Educativos</t>
  </si>
  <si>
    <t>Inversión</t>
  </si>
  <si>
    <t>Reportado _1/</t>
  </si>
  <si>
    <t>Contratada</t>
  </si>
  <si>
    <t>Ejercida</t>
  </si>
  <si>
    <t xml:space="preserve"> </t>
  </si>
  <si>
    <t>No Reportadas</t>
  </si>
  <si>
    <t>Inversiones en pesos</t>
  </si>
  <si>
    <t xml:space="preserve">PROGRAMAS DE INFRAESTRUCTURA FÍSICA EDUCATIVA  </t>
  </si>
  <si>
    <t>Reportado _1 /</t>
  </si>
  <si>
    <r>
      <t xml:space="preserve">Reportado </t>
    </r>
    <r>
      <rPr>
        <u/>
        <sz val="11"/>
        <rFont val="Arial"/>
        <family val="2"/>
      </rPr>
      <t>1</t>
    </r>
    <r>
      <rPr>
        <sz val="11"/>
        <rFont val="Arial"/>
        <family val="2"/>
      </rPr>
      <t>/</t>
    </r>
  </si>
  <si>
    <t>Sin Reportar</t>
  </si>
  <si>
    <t>En Proceso Admvo.</t>
  </si>
  <si>
    <t>Reportes proporcionados  por los Institutos Estatales y/o Instancias Ejecutoras _ 1 /</t>
  </si>
  <si>
    <t xml:space="preserve">FAM Básico (Ramo 33)      </t>
  </si>
  <si>
    <t>FAM Medio Superior  (Ramo 33)</t>
  </si>
  <si>
    <t xml:space="preserve"> Institutos Tecnológicos  (Ramo 11)</t>
  </si>
  <si>
    <t>Laboratorios</t>
  </si>
  <si>
    <t>Anexos</t>
  </si>
  <si>
    <t xml:space="preserve">Reportado   _ 1 /  </t>
  </si>
  <si>
    <t>* Techo
Financiero</t>
  </si>
  <si>
    <t xml:space="preserve">        Institutos Tecnológicos 
FAM (Ramo 33)</t>
  </si>
  <si>
    <t>Programa 2019</t>
  </si>
  <si>
    <t>CONCENTRADO NACIONAL 2019</t>
  </si>
  <si>
    <t>AGUASCALIENTES 2019</t>
  </si>
  <si>
    <t>BAJA CALIFORNIA 2019</t>
  </si>
  <si>
    <t>BAJA CALIFORNIA SUR 2019</t>
  </si>
  <si>
    <t>CAMPECHE 2019</t>
  </si>
  <si>
    <t>COAHUILA 2019</t>
  </si>
  <si>
    <t>COLIMA 2019</t>
  </si>
  <si>
    <t>CHIAPAS 2019</t>
  </si>
  <si>
    <t xml:space="preserve"> CDMX 2019</t>
  </si>
  <si>
    <t>DURANGO 2019</t>
  </si>
  <si>
    <t>GUANAJUATO 2019</t>
  </si>
  <si>
    <t>GUERRERO 2019</t>
  </si>
  <si>
    <t>HIDALGO 2019</t>
  </si>
  <si>
    <t>JALISCO 2019</t>
  </si>
  <si>
    <t>MÉXICO  2019</t>
  </si>
  <si>
    <t>MICHOACÁN 2019</t>
  </si>
  <si>
    <t>MORELOS 2019</t>
  </si>
  <si>
    <t>NAYARIT 2019</t>
  </si>
  <si>
    <t>NUEVO LEÓN 2019</t>
  </si>
  <si>
    <t>OAXACA 2019</t>
  </si>
  <si>
    <t>PUEBLA 2019</t>
  </si>
  <si>
    <t>QUERÉTARO 2019</t>
  </si>
  <si>
    <t>QUINTANA ROO 2019</t>
  </si>
  <si>
    <t>SAN LUIS POTOSÍ  2019</t>
  </si>
  <si>
    <t>SINALOA 2019</t>
  </si>
  <si>
    <t>SONORA 2019</t>
  </si>
  <si>
    <t>TABASCO 2019</t>
  </si>
  <si>
    <t>TAMAULIPAS 2019</t>
  </si>
  <si>
    <t>TLAXCALA 2019</t>
  </si>
  <si>
    <t>VERACRUZ 2019</t>
  </si>
  <si>
    <t>YUCATÁN 2019</t>
  </si>
  <si>
    <t>ZACATECAS 2019</t>
  </si>
  <si>
    <t>Superior</t>
  </si>
  <si>
    <t xml:space="preserve">Universidades Públicas Estatales       FAM    (Ramo 33)          </t>
  </si>
  <si>
    <t xml:space="preserve">Universidades Públicas Estatales            FAM (Ramo 33)          </t>
  </si>
  <si>
    <t xml:space="preserve">Universidades Públicas Estatales         FAM (Ramo 33)          </t>
  </si>
  <si>
    <t xml:space="preserve">Universidades Públicas Estatales                      FAM (Ramo 33)          </t>
  </si>
  <si>
    <t xml:space="preserve">Universidades Públicas Estatales             FAM (Ramo 33)          </t>
  </si>
  <si>
    <t xml:space="preserve">Universidades Públicas Estatales          FAM (Ramo 33)          </t>
  </si>
  <si>
    <t xml:space="preserve">Universidades Públicas Estatales               FAM (Ramo 33)          </t>
  </si>
  <si>
    <t xml:space="preserve">Universidades Públicas Estatales                     FAM (Ramo 33)          </t>
  </si>
  <si>
    <t xml:space="preserve">***  Universidades Politécnicas               FAM  (Ramo 33)    </t>
  </si>
  <si>
    <t xml:space="preserve">***   Universidades Tecnológicas              FAM    (Ramo 33)        </t>
  </si>
  <si>
    <t>***   Cantidad reportada por DOF para U Politécnicas y Tecnológicas 89.5 mdp ( se desconoce su distribución)</t>
  </si>
  <si>
    <t>***   Cantidad reportada por DOF para U Politécnicas y Tecnológicas 178.2 mdp ( se desconoce su distribución)</t>
  </si>
  <si>
    <t>***   Cantidad reportada por DOF para U Politécnicas y Tecnológicas 11.5 mdp ( se desconoce su distribución)</t>
  </si>
  <si>
    <t>***   Cantidad reportada por DOF para U Politécnicas y Tecnológicas 24.2 mdp ( se desconoce su distribución)</t>
  </si>
  <si>
    <t>***   Cantidad reportada por DOF para U Politécnicas y Tecnológicas 76.4 mdp ( se desconoce su distribución)</t>
  </si>
  <si>
    <t>***   Cantidad reportada por DOF para U Politécnicas y Tecnológicas 60.0 mdp ( se desconoce su distribución)</t>
  </si>
  <si>
    <t>***   Cantidad reportada por DOF para U Politécnicas y Tecnológicas 61.8 mdp ( se desconoce su distribución)</t>
  </si>
  <si>
    <t>***   Cantidad reportada por DOF para U Politécnicas y Tecnológicas 82.0 mdp ( se desconoce su distribución)</t>
  </si>
  <si>
    <t>***   Cantidad reportada por DOF para U Politécnicas y Tecnológicas 175.7 mdp ( se desconoce su distribución)</t>
  </si>
  <si>
    <t>***   Cantidad reportada por DOF para U Politécnicas y Tecnológicas 143.2 mdp ( se desconoce su distribución)</t>
  </si>
  <si>
    <t>***   Cantidad reportada por DOF para U Politécnicas y Tecnológicas 20.2 mdp ( se desconoce su distribución)</t>
  </si>
  <si>
    <t>***   Cantidad reportada por DOF para U Politécnicas y Tecnológicas 35.6 mdp ( se desconoce su distribución)</t>
  </si>
  <si>
    <t>***   Cantidad reportada por DOF para U Politécnicas y Tecnológicas 106.8 mdp ( se desconoce su distribución)</t>
  </si>
  <si>
    <t>***   Cantidad reportada por DOF para U Politécnicas y Tecnológicas 120.1 mdp ( se desconoce su distribución)</t>
  </si>
  <si>
    <t>***   Cantidad reportada por DOF para U Politécnicas y Tecnológicas 8.6 mdp ( se desconoce su distribución)</t>
  </si>
  <si>
    <t>***   Cantidad reportada por DOF para U Politécnicas y Tecnológicas 36.8 mdp ( se desconoce su distribución)</t>
  </si>
  <si>
    <t>***   Cantidad reportada por DOF para U Politécnicas y Tecnológicas 45.5 mdp ( se desconoce su distribución)</t>
  </si>
  <si>
    <t>***   Cantidad reportada por DOF para U Politécnicas y Tecnológicas 103.5 mdp ( se desconoce su distribución)</t>
  </si>
  <si>
    <t>***   Cantidad reportada por DOF para U Politécnicas y Tecnológicas 55.7 mdp ( se desconoce su distribución)</t>
  </si>
  <si>
    <t xml:space="preserve">***  Universidades Politécnicas                  FAM (Ramo 33)    </t>
  </si>
  <si>
    <t xml:space="preserve">***   Universidades Tecnológicas              FAM (Ramo 33)        </t>
  </si>
  <si>
    <t>* Fuente Techos Financieros: DOF/ Convenios / Publicaciones en web/  Oficios del Ramo 2019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</si>
  <si>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 Techo
Financiero</t>
    </r>
  </si>
  <si>
    <t>Avance    Físico</t>
  </si>
  <si>
    <r>
      <rPr>
        <sz val="14"/>
        <rFont val="Arial"/>
        <family val="2"/>
      </rPr>
      <t>*</t>
    </r>
    <r>
      <rPr>
        <sz val="11"/>
        <rFont val="Arial"/>
        <family val="2"/>
      </rPr>
      <t xml:space="preserve"> Techo
Financiero</t>
    </r>
  </si>
  <si>
    <t xml:space="preserve">  *  Fuente Techos Financieros: DOF/ Convenios / Publicaciones en web/  Oficios del Ramo 2019</t>
  </si>
  <si>
    <t xml:space="preserve"> **  Mediante Oficio No 511/2019.-0275 la Dirección General de Educación Superior asigno a la BUAP 44,501,108.38</t>
  </si>
  <si>
    <t>** El ILIFECDMX no ha reportado</t>
  </si>
  <si>
    <t>**  FAM Medio Superior  (Ramo 33)</t>
  </si>
  <si>
    <t xml:space="preserve">      **  Institutos Tecnológicos 
FAM (Ramo 33)</t>
  </si>
  <si>
    <t xml:space="preserve">**  FAM Básico (Ramo 33)      </t>
  </si>
  <si>
    <t>***   Cantidad reportada por DOF para U. Politécnicas y  U. Tecnológicas de  102.3 MDP ( se desconoce su distribución)</t>
  </si>
  <si>
    <t>31 de mayo de 2019</t>
  </si>
  <si>
    <t xml:space="preserve"> Universidades Politécnicas               FAM  (Ramo 33)    </t>
  </si>
  <si>
    <t xml:space="preserve">Universidades Tecnológicas              FAM    (Ramo 33)        </t>
  </si>
  <si>
    <t xml:space="preserve">Universidades Politécnicas               FAM  (Ramo 33)    </t>
  </si>
  <si>
    <t>Para el nivel Superior se autorizaron 4.517.1 MDP</t>
  </si>
  <si>
    <t xml:space="preserve">_2 /   Universidades Politécnicas               FAM  (Ramo 33)    </t>
  </si>
  <si>
    <t xml:space="preserve">_ 2 /   Universidades Tecnológicas              FAM    (Ramo 33)        </t>
  </si>
  <si>
    <t>** Únicamente las obras reportadas por el estado de Tabasco</t>
  </si>
  <si>
    <t>** Cantidad reportada por el Estado 25.0 MDP</t>
  </si>
  <si>
    <t>CHIHUAHUA 2019</t>
  </si>
  <si>
    <t>**** Con Oficio No 511/2019-0275-46 de fecha 18/2/19 informo la Dirección Gral de Educación Superior Universitaria que el recurso autorizado para la UASLP es de 33.2 MDP y pa ra la U Intercultural 2.3 MDP con Oficio No 511/2019-075-45 misma fecha</t>
  </si>
  <si>
    <r>
      <t xml:space="preserve">  </t>
    </r>
    <r>
      <rPr>
        <sz val="14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  Cantidad reportada por el Estado de Baja california</t>
    </r>
  </si>
  <si>
    <r>
      <t xml:space="preserve"> </t>
    </r>
    <r>
      <rPr>
        <sz val="14"/>
        <rFont val="Arial"/>
        <family val="2"/>
      </rPr>
      <t>***</t>
    </r>
    <r>
      <rPr>
        <sz val="10"/>
        <rFont val="Arial"/>
        <family val="2"/>
      </rPr>
      <t xml:space="preserve">   Cantidad autorizada por DOF para U Politécnicas y Tecnológicas 8.7 mdp  (se desconoce su distribución)</t>
    </r>
  </si>
  <si>
    <r>
      <rPr>
        <sz val="14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Universidades Politécnicas               FAM  (Ramo 33)    </t>
    </r>
  </si>
  <si>
    <r>
      <rPr>
        <sz val="14"/>
        <color indexed="8"/>
        <rFont val="Arial"/>
        <family val="2"/>
      </rPr>
      <t>**</t>
    </r>
    <r>
      <rPr>
        <sz val="11"/>
        <color indexed="8"/>
        <rFont val="Arial"/>
        <family val="2"/>
      </rPr>
      <t xml:space="preserve">   Universidades Tecnológicas              FAM    (Ramo 33)        </t>
    </r>
  </si>
  <si>
    <t xml:space="preserve">**   Cantidad autorizada por el  DOF para U Politécnicas y Tecnológicas 6.6 MDP </t>
  </si>
  <si>
    <r>
      <rPr>
        <sz val="13"/>
        <color indexed="8"/>
        <rFont val="Montserrat"/>
      </rPr>
      <t>**</t>
    </r>
    <r>
      <rPr>
        <sz val="11"/>
        <color indexed="8"/>
        <rFont val="Montserrat"/>
      </rPr>
      <t xml:space="preserve">   Cantidad reportada por los Estados de Yucatán por 40.6 MDP y Zacatecas  43.5 MDP</t>
    </r>
  </si>
  <si>
    <t xml:space="preserve"> *  Fuente Techos Financieros: DOF</t>
  </si>
  <si>
    <t>_ 2 /    Cantidad autorizada DOF:  1,656.9 MDP para  Universidades Politécnicas y Tecnológicas</t>
  </si>
  <si>
    <r>
      <t xml:space="preserve"> </t>
    </r>
    <r>
      <rPr>
        <sz val="12"/>
        <color indexed="8"/>
        <rFont val="Montserrat"/>
      </rPr>
      <t>***</t>
    </r>
    <r>
      <rPr>
        <sz val="11"/>
        <color indexed="8"/>
        <rFont val="Montserrat"/>
      </rPr>
      <t xml:space="preserve">   Cantidades reportadas por los Estados de:  Baja California por 4.7 MDP; SLP 25.0 MDP </t>
    </r>
  </si>
  <si>
    <t xml:space="preserve">  Universidades Politécnicas               FAM  (Ramo 33)    </t>
  </si>
  <si>
    <t xml:space="preserve">   Universidades Tecnológicas              FAM    (Ramo 33)        </t>
  </si>
  <si>
    <t xml:space="preserve">  Universidades Tecnológicas              FAM    (Ramo 33)      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</si>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</sst>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[$-F800]dddd\,\ mmmm\ dd\,\ yyyy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8"/>
      <name val="Arial"/>
      <family val="2"/>
    </font>
    <font>
      <b/>
      <sz val="20"/>
      <name val="Times New Roman"/>
      <family val="1"/>
    </font>
    <font>
      <sz val="11"/>
      <color theme="1"/>
      <name val="Arial"/>
      <family val="2"/>
    </font>
    <font>
      <sz val="11"/>
      <color indexed="8"/>
      <name val="Montserrat"/>
    </font>
    <font>
      <sz val="13"/>
      <color indexed="8"/>
      <name val="Montserrat"/>
    </font>
    <font>
      <sz val="12"/>
      <color indexed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164" fontId="24" fillId="0" borderId="0" applyFont="0" applyFill="0" applyBorder="0" applyAlignment="0" applyProtection="0"/>
    <xf numFmtId="0" fontId="16" fillId="0" borderId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3" fillId="0" borderId="0"/>
    <xf numFmtId="0" fontId="13" fillId="0" borderId="0"/>
    <xf numFmtId="168" fontId="13" fillId="0" borderId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168" fontId="13" fillId="0" borderId="0"/>
    <xf numFmtId="9" fontId="1" fillId="0" borderId="0" applyFont="0" applyFill="0" applyBorder="0" applyAlignment="0" applyProtection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</cellStyleXfs>
  <cellXfs count="240">
    <xf numFmtId="0" fontId="0" fillId="0" borderId="0" xfId="0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4" fontId="18" fillId="0" borderId="0" xfId="0" applyNumberFormat="1" applyFont="1" applyBorder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Continuous" vertical="center"/>
    </xf>
    <xf numFmtId="10" fontId="18" fillId="0" borderId="0" xfId="3" applyNumberFormat="1" applyFont="1" applyBorder="1" applyAlignment="1" applyProtection="1">
      <alignment horizontal="centerContinuous" vertical="center"/>
    </xf>
    <xf numFmtId="0" fontId="18" fillId="0" borderId="0" xfId="0" applyFont="1" applyFill="1" applyAlignment="1" applyProtection="1">
      <alignment horizontal="centerContinuous" vertic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3" fontId="21" fillId="0" borderId="4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horizontal="centerContinuous" vertical="center"/>
    </xf>
    <xf numFmtId="0" fontId="29" fillId="0" borderId="0" xfId="0" applyFont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29" fillId="0" borderId="1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23" fillId="0" borderId="0" xfId="0" applyNumberFormat="1" applyFont="1" applyBorder="1" applyAlignment="1" applyProtection="1">
      <alignment horizontal="centerContinuous" vertical="center"/>
    </xf>
    <xf numFmtId="0" fontId="23" fillId="0" borderId="0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centerContinuous" vertical="center"/>
    </xf>
    <xf numFmtId="10" fontId="13" fillId="0" borderId="0" xfId="3" applyNumberFormat="1" applyFont="1" applyBorder="1" applyAlignment="1" applyProtection="1">
      <alignment horizontal="centerContinuous" vertical="center"/>
    </xf>
    <xf numFmtId="3" fontId="13" fillId="0" borderId="0" xfId="0" applyNumberFormat="1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3" fontId="13" fillId="0" borderId="0" xfId="0" applyNumberFormat="1" applyFont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center" vertical="center"/>
    </xf>
    <xf numFmtId="10" fontId="29" fillId="0" borderId="1" xfId="3" applyNumberFormat="1" applyFont="1" applyFill="1" applyBorder="1" applyAlignment="1" applyProtection="1">
      <alignment horizontal="center" vertical="center"/>
    </xf>
    <xf numFmtId="3" fontId="37" fillId="0" borderId="1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 wrapText="1"/>
    </xf>
    <xf numFmtId="3" fontId="29" fillId="0" borderId="0" xfId="0" applyNumberFormat="1" applyFont="1" applyBorder="1" applyAlignment="1" applyProtection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3" fontId="29" fillId="0" borderId="2" xfId="0" applyNumberFormat="1" applyFont="1" applyFill="1" applyBorder="1" applyAlignment="1" applyProtection="1">
      <alignment horizontal="center" vertical="center"/>
    </xf>
    <xf numFmtId="10" fontId="29" fillId="0" borderId="2" xfId="3" applyNumberFormat="1" applyFont="1" applyFill="1" applyBorder="1" applyAlignment="1" applyProtection="1">
      <alignment horizontal="center" vertical="center"/>
    </xf>
    <xf numFmtId="3" fontId="28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3" fontId="28" fillId="0" borderId="2" xfId="0" applyNumberFormat="1" applyFont="1" applyFill="1" applyBorder="1" applyAlignment="1" applyProtection="1">
      <alignment vertical="center"/>
    </xf>
    <xf numFmtId="3" fontId="28" fillId="0" borderId="12" xfId="0" applyNumberFormat="1" applyFont="1" applyFill="1" applyBorder="1" applyAlignment="1" applyProtection="1">
      <alignment horizontal="center" vertical="center"/>
    </xf>
    <xf numFmtId="165" fontId="28" fillId="0" borderId="1" xfId="3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vertical="center"/>
    </xf>
    <xf numFmtId="3" fontId="29" fillId="0" borderId="1" xfId="0" applyNumberFormat="1" applyFont="1" applyFill="1" applyBorder="1" applyAlignment="1" applyProtection="1">
      <alignment vertical="center"/>
    </xf>
    <xf numFmtId="9" fontId="29" fillId="0" borderId="1" xfId="3" applyFont="1" applyFill="1" applyBorder="1" applyAlignment="1" applyProtection="1">
      <alignment horizontal="center" vertical="center"/>
    </xf>
    <xf numFmtId="9" fontId="37" fillId="0" borderId="1" xfId="3" applyFont="1" applyFill="1" applyBorder="1" applyAlignment="1" applyProtection="1">
      <alignment horizontal="center" vertical="center"/>
    </xf>
    <xf numFmtId="165" fontId="29" fillId="0" borderId="1" xfId="3" applyNumberFormat="1" applyFont="1" applyFill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35" fillId="0" borderId="0" xfId="0" applyFont="1" applyAlignment="1" applyProtection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3" fontId="28" fillId="0" borderId="1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vertical="center"/>
    </xf>
    <xf numFmtId="3" fontId="19" fillId="0" borderId="4" xfId="0" applyNumberFormat="1" applyFont="1" applyFill="1" applyBorder="1" applyAlignment="1" applyProtection="1">
      <alignment horizontal="center" vertical="center"/>
    </xf>
    <xf numFmtId="10" fontId="19" fillId="0" borderId="4" xfId="3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>
      <alignment vertical="center"/>
    </xf>
    <xf numFmtId="0" fontId="29" fillId="5" borderId="1" xfId="0" applyFont="1" applyFill="1" applyBorder="1" applyAlignment="1" applyProtection="1">
      <alignment horizontal="center" vertical="center" wrapText="1"/>
    </xf>
    <xf numFmtId="3" fontId="28" fillId="5" borderId="1" xfId="0" applyNumberFormat="1" applyFont="1" applyFill="1" applyBorder="1" applyAlignment="1" applyProtection="1">
      <alignment horizontal="center" vertical="center"/>
    </xf>
    <xf numFmtId="3" fontId="28" fillId="5" borderId="1" xfId="0" applyNumberFormat="1" applyFont="1" applyFill="1" applyBorder="1" applyAlignment="1" applyProtection="1">
      <alignment vertical="center"/>
    </xf>
    <xf numFmtId="3" fontId="29" fillId="5" borderId="1" xfId="0" applyNumberFormat="1" applyFont="1" applyFill="1" applyBorder="1" applyAlignment="1" applyProtection="1">
      <alignment vertical="center"/>
    </xf>
    <xf numFmtId="165" fontId="28" fillId="5" borderId="1" xfId="3" applyNumberFormat="1" applyFont="1" applyFill="1" applyBorder="1" applyAlignment="1" applyProtection="1">
      <alignment horizontal="center" vertical="center"/>
    </xf>
    <xf numFmtId="3" fontId="21" fillId="0" borderId="4" xfId="0" applyNumberFormat="1" applyFont="1" applyFill="1" applyBorder="1" applyAlignment="1" applyProtection="1">
      <alignment vertical="center"/>
    </xf>
    <xf numFmtId="3" fontId="19" fillId="0" borderId="4" xfId="0" applyNumberFormat="1" applyFont="1" applyFill="1" applyBorder="1" applyAlignment="1" applyProtection="1">
      <alignment vertical="center"/>
    </xf>
    <xf numFmtId="3" fontId="28" fillId="0" borderId="1" xfId="0" applyNumberFormat="1" applyFont="1" applyFill="1" applyBorder="1" applyAlignment="1" applyProtection="1">
      <alignment vertical="center" wrapText="1"/>
    </xf>
    <xf numFmtId="3" fontId="37" fillId="0" borderId="1" xfId="0" applyNumberFormat="1" applyFont="1" applyFill="1" applyBorder="1" applyAlignment="1" applyProtection="1">
      <alignment vertical="center"/>
    </xf>
    <xf numFmtId="3" fontId="29" fillId="0" borderId="2" xfId="0" applyNumberFormat="1" applyFont="1" applyFill="1" applyBorder="1" applyAlignment="1" applyProtection="1">
      <alignment vertical="center"/>
    </xf>
    <xf numFmtId="3" fontId="28" fillId="0" borderId="2" xfId="0" applyNumberFormat="1" applyFont="1" applyBorder="1" applyAlignment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right" vertical="center"/>
    </xf>
    <xf numFmtId="167" fontId="13" fillId="0" borderId="0" xfId="0" applyNumberFormat="1" applyFont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5" fillId="0" borderId="4" xfId="0" applyFont="1" applyFill="1" applyBorder="1" applyAlignment="1" applyProtection="1">
      <alignment horizontal="center" vertical="center" wrapText="1"/>
    </xf>
    <xf numFmtId="3" fontId="25" fillId="0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167" fontId="26" fillId="0" borderId="0" xfId="0" applyNumberFormat="1" applyFont="1" applyBorder="1" applyAlignment="1" applyProtection="1">
      <alignment vertical="center"/>
    </xf>
    <xf numFmtId="9" fontId="28" fillId="0" borderId="1" xfId="3" applyFont="1" applyFill="1" applyBorder="1" applyAlignment="1" applyProtection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/>
    </xf>
    <xf numFmtId="167" fontId="18" fillId="0" borderId="0" xfId="0" applyNumberFormat="1" applyFont="1" applyBorder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10" fontId="31" fillId="0" borderId="4" xfId="3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10" fontId="21" fillId="0" borderId="1" xfId="3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</xf>
    <xf numFmtId="3" fontId="38" fillId="0" borderId="0" xfId="0" applyNumberFormat="1" applyFont="1" applyBorder="1" applyAlignment="1" applyProtection="1">
      <alignment vertical="center"/>
    </xf>
    <xf numFmtId="167" fontId="29" fillId="0" borderId="0" xfId="0" applyNumberFormat="1" applyFont="1" applyBorder="1" applyAlignment="1" applyProtection="1">
      <alignment vertical="center"/>
    </xf>
    <xf numFmtId="0" fontId="29" fillId="0" borderId="12" xfId="0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vertical="center"/>
    </xf>
    <xf numFmtId="10" fontId="31" fillId="0" borderId="12" xfId="3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 wrapText="1"/>
    </xf>
    <xf numFmtId="3" fontId="21" fillId="0" borderId="25" xfId="0" applyNumberFormat="1" applyFont="1" applyFill="1" applyBorder="1" applyAlignment="1" applyProtection="1">
      <alignment vertical="center"/>
    </xf>
    <xf numFmtId="3" fontId="21" fillId="0" borderId="25" xfId="0" applyNumberFormat="1" applyFont="1" applyFill="1" applyBorder="1" applyAlignment="1" applyProtection="1">
      <alignment horizontal="center" vertical="center"/>
    </xf>
    <xf numFmtId="10" fontId="31" fillId="0" borderId="25" xfId="3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3" fontId="28" fillId="0" borderId="2" xfId="0" applyNumberFormat="1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Fill="1" applyBorder="1" applyAlignment="1" applyProtection="1">
      <alignment horizontal="center" vertical="center"/>
    </xf>
    <xf numFmtId="3" fontId="21" fillId="0" borderId="25" xfId="0" applyNumberFormat="1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166" fontId="25" fillId="0" borderId="12" xfId="6" applyNumberFormat="1" applyFont="1" applyFill="1" applyBorder="1" applyAlignment="1">
      <alignment horizontal="center" vertical="center"/>
    </xf>
    <xf numFmtId="166" fontId="25" fillId="0" borderId="14" xfId="6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3" fontId="25" fillId="0" borderId="4" xfId="0" applyNumberFormat="1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 wrapText="1"/>
    </xf>
    <xf numFmtId="166" fontId="25" fillId="0" borderId="6" xfId="6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166" fontId="25" fillId="0" borderId="18" xfId="6" applyNumberFormat="1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12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3" fontId="28" fillId="0" borderId="15" xfId="0" applyNumberFormat="1" applyFont="1" applyFill="1" applyBorder="1" applyAlignment="1" applyProtection="1">
      <alignment horizontal="center" vertical="center"/>
    </xf>
    <xf numFmtId="3" fontId="28" fillId="0" borderId="13" xfId="0" applyNumberFormat="1" applyFont="1" applyFill="1" applyBorder="1" applyAlignment="1" applyProtection="1">
      <alignment horizontal="center" vertical="center"/>
    </xf>
    <xf numFmtId="166" fontId="28" fillId="0" borderId="12" xfId="6" applyNumberFormat="1" applyFont="1" applyFill="1" applyBorder="1" applyAlignment="1">
      <alignment horizontal="center" vertical="center"/>
    </xf>
    <xf numFmtId="166" fontId="28" fillId="0" borderId="16" xfId="6" applyNumberFormat="1" applyFont="1" applyFill="1" applyBorder="1" applyAlignment="1">
      <alignment horizontal="center" vertical="center"/>
    </xf>
    <xf numFmtId="166" fontId="28" fillId="0" borderId="6" xfId="6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3" fontId="28" fillId="0" borderId="5" xfId="0" applyNumberFormat="1" applyFont="1" applyFill="1" applyBorder="1" applyAlignment="1" applyProtection="1">
      <alignment horizontal="center" vertical="center" wrapText="1"/>
    </xf>
    <xf numFmtId="3" fontId="28" fillId="0" borderId="6" xfId="0" applyNumberFormat="1" applyFont="1" applyFill="1" applyBorder="1" applyAlignment="1" applyProtection="1">
      <alignment horizontal="center" vertical="center" wrapText="1"/>
    </xf>
    <xf numFmtId="3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/>
      <protection locked="0"/>
    </xf>
    <xf numFmtId="0" fontId="28" fillId="0" borderId="9" xfId="0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6" fontId="28" fillId="0" borderId="1" xfId="6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32" fillId="0" borderId="11" xfId="0" applyFont="1" applyFill="1" applyBorder="1" applyAlignment="1" applyProtection="1">
      <alignment horizontal="center" vertical="center" wrapText="1"/>
    </xf>
    <xf numFmtId="3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2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166" fontId="28" fillId="0" borderId="2" xfId="6" applyNumberFormat="1" applyFont="1" applyFill="1" applyBorder="1" applyAlignment="1">
      <alignment horizontal="center" vertical="center"/>
    </xf>
    <xf numFmtId="3" fontId="28" fillId="0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/>
    </xf>
    <xf numFmtId="3" fontId="28" fillId="0" borderId="2" xfId="0" applyNumberFormat="1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 vertical="center" wrapText="1"/>
    </xf>
    <xf numFmtId="0" fontId="28" fillId="0" borderId="20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</xf>
    <xf numFmtId="3" fontId="28" fillId="0" borderId="1" xfId="0" applyNumberFormat="1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 wrapText="1"/>
    </xf>
    <xf numFmtId="166" fontId="28" fillId="0" borderId="19" xfId="6" applyNumberFormat="1" applyFont="1" applyFill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 wrapText="1"/>
    </xf>
  </cellXfs>
  <cellStyles count="74">
    <cellStyle name="Millares 2" xfId="1"/>
    <cellStyle name="Millares 2 2" xfId="21"/>
    <cellStyle name="Millares 3" xfId="6"/>
    <cellStyle name="Millares 3 2" xfId="22"/>
    <cellStyle name="Millares 4" xfId="11"/>
    <cellStyle name="Millares 4 2" xfId="23"/>
    <cellStyle name="Millares 5" xfId="14"/>
    <cellStyle name="Millares 5 2" xfId="18"/>
    <cellStyle name="Millares 5 2 2" xfId="24"/>
    <cellStyle name="Millares 5 3" xfId="25"/>
    <cellStyle name="Millares 6" xfId="63"/>
    <cellStyle name="Moneda 2" xfId="26"/>
    <cellStyle name="Moneda 3" xfId="54"/>
    <cellStyle name="Normal" xfId="0" builtinId="0"/>
    <cellStyle name="Normal 10" xfId="49"/>
    <cellStyle name="Normal 10 2" xfId="64"/>
    <cellStyle name="Normal 11" xfId="50"/>
    <cellStyle name="Normal 11 2" xfId="55"/>
    <cellStyle name="Normal 11 2 2" xfId="60"/>
    <cellStyle name="Normal 11 3" xfId="61"/>
    <cellStyle name="Normal 12" xfId="52"/>
    <cellStyle name="Normal 12 2" xfId="56"/>
    <cellStyle name="Normal 12 3" xfId="65"/>
    <cellStyle name="Normal 13" xfId="57"/>
    <cellStyle name="Normal 14" xfId="58"/>
    <cellStyle name="Normal 15" xfId="53"/>
    <cellStyle name="Normal 16" xfId="66"/>
    <cellStyle name="Normal 17" xfId="62"/>
    <cellStyle name="Normal 17 2" xfId="69"/>
    <cellStyle name="Normal 18" xfId="71"/>
    <cellStyle name="Normal 19" xfId="72"/>
    <cellStyle name="Normal 19 2" xfId="73"/>
    <cellStyle name="Normal 2" xfId="2"/>
    <cellStyle name="Normal 2 2" xfId="16"/>
    <cellStyle name="Normal 2_Hoja1" xfId="27"/>
    <cellStyle name="Normal 20" xfId="70"/>
    <cellStyle name="Normal 3" xfId="5"/>
    <cellStyle name="Normal 3 2" xfId="28"/>
    <cellStyle name="Normal 3 3" xfId="45"/>
    <cellStyle name="Normal 3_Hoja1" xfId="29"/>
    <cellStyle name="Normal 4" xfId="8"/>
    <cellStyle name="Normal 4 2" xfId="19"/>
    <cellStyle name="Normal 4 2 2" xfId="30"/>
    <cellStyle name="Normal 4 2_Hoja1" xfId="31"/>
    <cellStyle name="Normal 4 3" xfId="32"/>
    <cellStyle name="Normal 4_Hoja1" xfId="33"/>
    <cellStyle name="Normal 5" xfId="9"/>
    <cellStyle name="Normal 5 2" xfId="34"/>
    <cellStyle name="Normal 5_Hoja1" xfId="35"/>
    <cellStyle name="Normal 6" xfId="12"/>
    <cellStyle name="Normal 6 2" xfId="15"/>
    <cellStyle name="Normal 6 2 2" xfId="36"/>
    <cellStyle name="Normal 6 2 3" xfId="20"/>
    <cellStyle name="Normal 6 2_Hoja1" xfId="37"/>
    <cellStyle name="Normal 6 3" xfId="38"/>
    <cellStyle name="Normal 6_Hoja1" xfId="39"/>
    <cellStyle name="Normal 7" xfId="46"/>
    <cellStyle name="Normal 8" xfId="47"/>
    <cellStyle name="Normal 8 2" xfId="67"/>
    <cellStyle name="Normal 9" xfId="48"/>
    <cellStyle name="Porcentaje" xfId="3" builtinId="5"/>
    <cellStyle name="Porcentaje 2" xfId="10"/>
    <cellStyle name="Porcentaje 2 2" xfId="40"/>
    <cellStyle name="Porcentaje 2 3" xfId="59"/>
    <cellStyle name="Porcentaje 3" xfId="13"/>
    <cellStyle name="Porcentaje 3 2" xfId="17"/>
    <cellStyle name="Porcentaje 3 2 2" xfId="41"/>
    <cellStyle name="Porcentaje 3 3" xfId="42"/>
    <cellStyle name="Porcentaje 4" xfId="51"/>
    <cellStyle name="Porcentaje 5" xfId="68"/>
    <cellStyle name="Porcentual 2" xfId="4"/>
    <cellStyle name="Porcentual 2 2" xfId="43"/>
    <cellStyle name="Porcentual 3" xfId="7"/>
    <cellStyle name="Porcentual 3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5"/>
      <color rgb="FFF3FAFF"/>
      <color rgb="FFEBF7FF"/>
      <color rgb="FFFFFFE7"/>
      <color rgb="FFFFF8E1"/>
      <color rgb="FFFFEFEF"/>
      <color rgb="FFFFDDDD"/>
      <color rgb="FFF3FFF3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0</xdr:colOff>
      <xdr:row>22</xdr:row>
      <xdr:rowOff>0</xdr:rowOff>
    </xdr:to>
    <xdr:graphicFrame macro="">
      <xdr:nvGraphicFramePr>
        <xdr:cNvPr id="1624520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19049</xdr:rowOff>
    </xdr:from>
    <xdr:to>
      <xdr:col>0</xdr:col>
      <xdr:colOff>1828573</xdr:colOff>
      <xdr:row>1</xdr:row>
      <xdr:rowOff>41688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49"/>
          <a:ext cx="1800000" cy="784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127774</xdr:colOff>
      <xdr:row>13</xdr:row>
      <xdr:rowOff>174238</xdr:rowOff>
    </xdr:from>
    <xdr:ext cx="184731" cy="264560"/>
    <xdr:sp macro="" textlink="">
      <xdr:nvSpPr>
        <xdr:cNvPr id="2" name="1 CuadroTexto"/>
        <xdr:cNvSpPr txBox="1"/>
      </xdr:nvSpPr>
      <xdr:spPr>
        <a:xfrm>
          <a:off x="2845884" y="7178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394939</xdr:colOff>
      <xdr:row>23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050823" y="14845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418171</xdr:colOff>
      <xdr:row>23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9350762" y="150889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2845884" y="66326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494940</xdr:colOff>
      <xdr:row>12</xdr:row>
      <xdr:rowOff>321878</xdr:rowOff>
    </xdr:from>
    <xdr:ext cx="2117567" cy="264560"/>
    <xdr:sp macro="" textlink="">
      <xdr:nvSpPr>
        <xdr:cNvPr id="49" name="48 CuadroTexto"/>
        <xdr:cNvSpPr txBox="1"/>
      </xdr:nvSpPr>
      <xdr:spPr>
        <a:xfrm rot="20376376">
          <a:off x="7597533" y="533132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0</xdr:col>
      <xdr:colOff>2316437</xdr:colOff>
      <xdr:row>12</xdr:row>
      <xdr:rowOff>481987</xdr:rowOff>
    </xdr:from>
    <xdr:ext cx="394339" cy="298800"/>
    <xdr:sp macro="" textlink="">
      <xdr:nvSpPr>
        <xdr:cNvPr id="5" name="4 CuadroTexto"/>
        <xdr:cNvSpPr txBox="1"/>
      </xdr:nvSpPr>
      <xdr:spPr>
        <a:xfrm>
          <a:off x="2316437" y="5491431"/>
          <a:ext cx="39433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***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2387286</xdr:colOff>
      <xdr:row>12</xdr:row>
      <xdr:rowOff>11908</xdr:rowOff>
    </xdr:from>
    <xdr:ext cx="324448" cy="461024"/>
    <xdr:sp macro="" textlink="">
      <xdr:nvSpPr>
        <xdr:cNvPr id="56" name="55 CuadroTexto"/>
        <xdr:cNvSpPr txBox="1"/>
      </xdr:nvSpPr>
      <xdr:spPr>
        <a:xfrm>
          <a:off x="2387286" y="5021352"/>
          <a:ext cx="324448" cy="461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</a:t>
          </a:r>
        </a:p>
        <a:p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12123796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6455833" y="3998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127774</xdr:colOff>
      <xdr:row>13</xdr:row>
      <xdr:rowOff>174238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4090644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127774</xdr:colOff>
      <xdr:row>13</xdr:row>
      <xdr:rowOff>174238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4090644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11906</xdr:colOff>
      <xdr:row>12</xdr:row>
      <xdr:rowOff>11906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11906</xdr:colOff>
      <xdr:row>12</xdr:row>
      <xdr:rowOff>11906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11906</xdr:colOff>
      <xdr:row>12</xdr:row>
      <xdr:rowOff>11906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11906</xdr:colOff>
      <xdr:row>12</xdr:row>
      <xdr:rowOff>11906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11906</xdr:colOff>
      <xdr:row>12</xdr:row>
      <xdr:rowOff>11906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11906</xdr:colOff>
      <xdr:row>12</xdr:row>
      <xdr:rowOff>11906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11906</xdr:colOff>
      <xdr:row>12</xdr:row>
      <xdr:rowOff>11906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11906</xdr:colOff>
      <xdr:row>12</xdr:row>
      <xdr:rowOff>11906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11906</xdr:colOff>
      <xdr:row>12</xdr:row>
      <xdr:rowOff>11906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11906</xdr:colOff>
      <xdr:row>12</xdr:row>
      <xdr:rowOff>11906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11906</xdr:colOff>
      <xdr:row>12</xdr:row>
      <xdr:rowOff>11906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13</xdr:col>
      <xdr:colOff>11906</xdr:colOff>
      <xdr:row>12</xdr:row>
      <xdr:rowOff>11906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11906</xdr:colOff>
      <xdr:row>12</xdr:row>
      <xdr:rowOff>11906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11906</xdr:colOff>
      <xdr:row>12</xdr:row>
      <xdr:rowOff>11906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2728295" y="502135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127774</xdr:colOff>
      <xdr:row>13</xdr:row>
      <xdr:rowOff>174238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2844163" y="56893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276888</xdr:colOff>
      <xdr:row>9</xdr:row>
      <xdr:rowOff>321192</xdr:rowOff>
    </xdr:from>
    <xdr:ext cx="1566967" cy="239809"/>
    <xdr:sp macro="" textlink="">
      <xdr:nvSpPr>
        <xdr:cNvPr id="3" name="2 CuadroTexto"/>
        <xdr:cNvSpPr txBox="1"/>
      </xdr:nvSpPr>
      <xdr:spPr>
        <a:xfrm rot="19964944">
          <a:off x="7320958" y="3610640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123167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232587</xdr:colOff>
      <xdr:row>12</xdr:row>
      <xdr:rowOff>299041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6700727" y="6202326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241780</xdr:colOff>
      <xdr:row>9</xdr:row>
      <xdr:rowOff>354417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6831751" y="3710318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55377</xdr:colOff>
      <xdr:row>12</xdr:row>
      <xdr:rowOff>365495</xdr:rowOff>
    </xdr:from>
    <xdr:ext cx="2117567" cy="264560"/>
    <xdr:sp macro="" textlink="">
      <xdr:nvSpPr>
        <xdr:cNvPr id="6" name="5 CuadroTexto"/>
        <xdr:cNvSpPr txBox="1"/>
      </xdr:nvSpPr>
      <xdr:spPr>
        <a:xfrm rot="20615682">
          <a:off x="7099447" y="522767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1957665</xdr:colOff>
      <xdr:row>1</xdr:row>
      <xdr:rowOff>136248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44411</xdr:colOff>
      <xdr:row>12</xdr:row>
      <xdr:rowOff>7374</xdr:rowOff>
    </xdr:from>
    <xdr:ext cx="184731" cy="239809"/>
    <xdr:sp macro="" textlink="">
      <xdr:nvSpPr>
        <xdr:cNvPr id="10" name="9 CuadroTexto"/>
        <xdr:cNvSpPr txBox="1"/>
      </xdr:nvSpPr>
      <xdr:spPr>
        <a:xfrm rot="20239942">
          <a:off x="6819067" y="5674749"/>
          <a:ext cx="184731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4</xdr:col>
      <xdr:colOff>55378</xdr:colOff>
      <xdr:row>12</xdr:row>
      <xdr:rowOff>465174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6523518" y="5327354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32107</xdr:colOff>
      <xdr:row>0</xdr:row>
      <xdr:rowOff>0</xdr:rowOff>
    </xdr:from>
    <xdr:to>
      <xdr:col>0</xdr:col>
      <xdr:colOff>2011761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7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226495</xdr:colOff>
      <xdr:row>12</xdr:row>
      <xdr:rowOff>402043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6691589" y="4735918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4</xdr:col>
      <xdr:colOff>453046</xdr:colOff>
      <xdr:row>8</xdr:row>
      <xdr:rowOff>133738</xdr:rowOff>
    </xdr:from>
    <xdr:ext cx="1412503" cy="264560"/>
    <xdr:sp macro="" textlink="">
      <xdr:nvSpPr>
        <xdr:cNvPr id="4" name="3 CuadroTexto"/>
        <xdr:cNvSpPr txBox="1"/>
      </xdr:nvSpPr>
      <xdr:spPr>
        <a:xfrm>
          <a:off x="6918140" y="29674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398721</xdr:colOff>
      <xdr:row>12</xdr:row>
      <xdr:rowOff>354418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442791" y="623555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507595</xdr:colOff>
      <xdr:row>8</xdr:row>
      <xdr:rowOff>365495</xdr:rowOff>
    </xdr:from>
    <xdr:ext cx="1412503" cy="264560"/>
    <xdr:sp macro="" textlink="">
      <xdr:nvSpPr>
        <xdr:cNvPr id="6" name="5 CuadroTexto"/>
        <xdr:cNvSpPr txBox="1"/>
      </xdr:nvSpPr>
      <xdr:spPr>
        <a:xfrm rot="20615682">
          <a:off x="7097566" y="3189768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1052180</xdr:colOff>
      <xdr:row>12</xdr:row>
      <xdr:rowOff>343342</xdr:rowOff>
    </xdr:from>
    <xdr:ext cx="2117567" cy="264560"/>
    <xdr:sp macro="" textlink="">
      <xdr:nvSpPr>
        <xdr:cNvPr id="3" name="2 CuadroTexto"/>
        <xdr:cNvSpPr txBox="1"/>
      </xdr:nvSpPr>
      <xdr:spPr>
        <a:xfrm rot="20518891">
          <a:off x="6268779" y="572607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4</xdr:col>
      <xdr:colOff>587860</xdr:colOff>
      <xdr:row>10</xdr:row>
      <xdr:rowOff>123265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6134772" y="3978089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387644</xdr:colOff>
      <xdr:row>12</xdr:row>
      <xdr:rowOff>310115</xdr:rowOff>
    </xdr:from>
    <xdr:ext cx="2117567" cy="264560"/>
    <xdr:sp macro="" textlink="">
      <xdr:nvSpPr>
        <xdr:cNvPr id="3" name="2 CuadroTexto"/>
        <xdr:cNvSpPr txBox="1"/>
      </xdr:nvSpPr>
      <xdr:spPr>
        <a:xfrm rot="20518891">
          <a:off x="6855784" y="5183371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6942508" y="33448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176111</xdr:colOff>
      <xdr:row>9</xdr:row>
      <xdr:rowOff>495445</xdr:rowOff>
    </xdr:from>
    <xdr:ext cx="1300677" cy="248851"/>
    <xdr:sp macro="" textlink="">
      <xdr:nvSpPr>
        <xdr:cNvPr id="2" name="1 CuadroTexto"/>
        <xdr:cNvSpPr txBox="1"/>
      </xdr:nvSpPr>
      <xdr:spPr>
        <a:xfrm rot="19521854">
          <a:off x="7284142" y="3829195"/>
          <a:ext cx="130067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492278</xdr:colOff>
      <xdr:row>12</xdr:row>
      <xdr:rowOff>332788</xdr:rowOff>
    </xdr:from>
    <xdr:ext cx="2386423" cy="239809"/>
    <xdr:sp macro="" textlink="">
      <xdr:nvSpPr>
        <xdr:cNvPr id="5" name="4 CuadroTexto"/>
        <xdr:cNvSpPr txBox="1"/>
      </xdr:nvSpPr>
      <xdr:spPr>
        <a:xfrm rot="20825673">
          <a:off x="6039190" y="5184935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13854</xdr:colOff>
      <xdr:row>10</xdr:row>
      <xdr:rowOff>177990</xdr:rowOff>
    </xdr:from>
    <xdr:ext cx="1531317" cy="239809"/>
    <xdr:sp macro="" textlink="">
      <xdr:nvSpPr>
        <xdr:cNvPr id="8" name="7 CuadroTexto"/>
        <xdr:cNvSpPr txBox="1"/>
      </xdr:nvSpPr>
      <xdr:spPr>
        <a:xfrm>
          <a:off x="6277942" y="4021608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44823</xdr:colOff>
      <xdr:row>8</xdr:row>
      <xdr:rowOff>145676</xdr:rowOff>
    </xdr:from>
    <xdr:ext cx="1531317" cy="239809"/>
    <xdr:sp macro="" textlink="">
      <xdr:nvSpPr>
        <xdr:cNvPr id="6" name="5 CuadroTexto"/>
        <xdr:cNvSpPr txBox="1"/>
      </xdr:nvSpPr>
      <xdr:spPr>
        <a:xfrm>
          <a:off x="6308911" y="2980764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32106</xdr:colOff>
      <xdr:row>0</xdr:row>
      <xdr:rowOff>32107</xdr:rowOff>
    </xdr:from>
    <xdr:to>
      <xdr:col>0</xdr:col>
      <xdr:colOff>2012106</xdr:colOff>
      <xdr:row>1</xdr:row>
      <xdr:rowOff>7973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6" y="32107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192768</xdr:colOff>
      <xdr:row>12</xdr:row>
      <xdr:rowOff>294822</xdr:rowOff>
    </xdr:from>
    <xdr:ext cx="2117567" cy="264560"/>
    <xdr:sp macro="" textlink="">
      <xdr:nvSpPr>
        <xdr:cNvPr id="5" name="4 CuadroTexto"/>
        <xdr:cNvSpPr txBox="1"/>
      </xdr:nvSpPr>
      <xdr:spPr>
        <a:xfrm rot="20615682">
          <a:off x="7223125" y="5363483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7" name="6 CuadroTexto"/>
        <xdr:cNvSpPr txBox="1"/>
      </xdr:nvSpPr>
      <xdr:spPr>
        <a:xfrm rot="20615682">
          <a:off x="6906644" y="353785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565411</xdr:colOff>
      <xdr:row>13</xdr:row>
      <xdr:rowOff>79744</xdr:rowOff>
    </xdr:from>
    <xdr:ext cx="2386423" cy="239809"/>
    <xdr:sp macro="" textlink="">
      <xdr:nvSpPr>
        <xdr:cNvPr id="3" name="2 CuadroTexto"/>
        <xdr:cNvSpPr txBox="1"/>
      </xdr:nvSpPr>
      <xdr:spPr>
        <a:xfrm rot="21025285">
          <a:off x="7030505" y="4913682"/>
          <a:ext cx="238642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308495</xdr:colOff>
      <xdr:row>8</xdr:row>
      <xdr:rowOff>357187</xdr:rowOff>
    </xdr:from>
    <xdr:ext cx="1531317" cy="239809"/>
    <xdr:sp macro="" textlink="">
      <xdr:nvSpPr>
        <xdr:cNvPr id="5" name="4 CuadroTexto"/>
        <xdr:cNvSpPr txBox="1"/>
      </xdr:nvSpPr>
      <xdr:spPr>
        <a:xfrm rot="20984101">
          <a:off x="7416526" y="319087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203051</xdr:colOff>
      <xdr:row>9</xdr:row>
      <xdr:rowOff>43261</xdr:rowOff>
    </xdr:from>
    <xdr:ext cx="1412503" cy="264560"/>
    <xdr:sp macro="" textlink="">
      <xdr:nvSpPr>
        <xdr:cNvPr id="3" name="2 CuadroTexto"/>
        <xdr:cNvSpPr txBox="1"/>
      </xdr:nvSpPr>
      <xdr:spPr>
        <a:xfrm rot="20518891">
          <a:off x="6467139" y="339382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1174012</xdr:colOff>
      <xdr:row>12</xdr:row>
      <xdr:rowOff>354418</xdr:rowOff>
    </xdr:from>
    <xdr:ext cx="2386423" cy="239809"/>
    <xdr:sp macro="" textlink="">
      <xdr:nvSpPr>
        <xdr:cNvPr id="3" name="2 CuadroTexto"/>
        <xdr:cNvSpPr txBox="1"/>
      </xdr:nvSpPr>
      <xdr:spPr>
        <a:xfrm rot="20528504">
          <a:off x="6390611" y="5216598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427558</xdr:colOff>
      <xdr:row>9</xdr:row>
      <xdr:rowOff>0</xdr:rowOff>
    </xdr:from>
    <xdr:ext cx="1531317" cy="239809"/>
    <xdr:sp macro="" textlink="">
      <xdr:nvSpPr>
        <xdr:cNvPr id="5" name="4 CuadroTexto"/>
        <xdr:cNvSpPr txBox="1"/>
      </xdr:nvSpPr>
      <xdr:spPr>
        <a:xfrm rot="20528504">
          <a:off x="6991775" y="332801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11068</xdr:colOff>
      <xdr:row>11</xdr:row>
      <xdr:rowOff>0</xdr:rowOff>
    </xdr:from>
    <xdr:ext cx="337913" cy="280205"/>
    <xdr:sp macro="" textlink="">
      <xdr:nvSpPr>
        <xdr:cNvPr id="2" name="1 CuadroTexto"/>
        <xdr:cNvSpPr txBox="1"/>
      </xdr:nvSpPr>
      <xdr:spPr>
        <a:xfrm>
          <a:off x="2397921" y="4359088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132906</xdr:colOff>
      <xdr:row>11</xdr:row>
      <xdr:rowOff>398722</xdr:rowOff>
    </xdr:from>
    <xdr:ext cx="2386423" cy="239809"/>
    <xdr:sp macro="" textlink="">
      <xdr:nvSpPr>
        <xdr:cNvPr id="2" name="1 CuadroTexto"/>
        <xdr:cNvSpPr txBox="1"/>
      </xdr:nvSpPr>
      <xdr:spPr>
        <a:xfrm rot="20528504">
          <a:off x="7176976" y="4751425"/>
          <a:ext cx="2386423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175866</xdr:colOff>
      <xdr:row>8</xdr:row>
      <xdr:rowOff>165024</xdr:rowOff>
    </xdr:from>
    <xdr:ext cx="1531317" cy="239809"/>
    <xdr:sp macro="" textlink="">
      <xdr:nvSpPr>
        <xdr:cNvPr id="4" name="3 CuadroTexto"/>
        <xdr:cNvSpPr txBox="1"/>
      </xdr:nvSpPr>
      <xdr:spPr>
        <a:xfrm>
          <a:off x="7283897" y="298680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1972321</xdr:colOff>
      <xdr:row>1</xdr:row>
      <xdr:rowOff>146949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232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963576</xdr:colOff>
      <xdr:row>11</xdr:row>
      <xdr:rowOff>332265</xdr:rowOff>
    </xdr:from>
    <xdr:ext cx="2117567" cy="264560"/>
    <xdr:sp macro="" textlink="">
      <xdr:nvSpPr>
        <xdr:cNvPr id="5" name="4 CuadroTexto"/>
        <xdr:cNvSpPr txBox="1"/>
      </xdr:nvSpPr>
      <xdr:spPr>
        <a:xfrm rot="20615682">
          <a:off x="6180175" y="4684968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153175</xdr:colOff>
      <xdr:row>9</xdr:row>
      <xdr:rowOff>11076</xdr:rowOff>
    </xdr:from>
    <xdr:ext cx="1412503" cy="264560"/>
    <xdr:sp macro="" textlink="">
      <xdr:nvSpPr>
        <xdr:cNvPr id="8" name="7 CuadroTexto"/>
        <xdr:cNvSpPr txBox="1"/>
      </xdr:nvSpPr>
      <xdr:spPr>
        <a:xfrm rot="20615682">
          <a:off x="7197245" y="3344826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97465</xdr:colOff>
      <xdr:row>11</xdr:row>
      <xdr:rowOff>354288</xdr:rowOff>
    </xdr:from>
    <xdr:ext cx="2117567" cy="264560"/>
    <xdr:sp macro="" textlink="">
      <xdr:nvSpPr>
        <xdr:cNvPr id="4" name="3 CuadroTexto"/>
        <xdr:cNvSpPr txBox="1"/>
      </xdr:nvSpPr>
      <xdr:spPr>
        <a:xfrm rot="20528031">
          <a:off x="3537671" y="4713376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1</xdr:col>
      <xdr:colOff>12885</xdr:colOff>
      <xdr:row>12</xdr:row>
      <xdr:rowOff>11204</xdr:rowOff>
    </xdr:from>
    <xdr:ext cx="337913" cy="280205"/>
    <xdr:sp macro="" textlink="">
      <xdr:nvSpPr>
        <xdr:cNvPr id="2" name="1 CuadroTexto"/>
        <xdr:cNvSpPr txBox="1"/>
      </xdr:nvSpPr>
      <xdr:spPr>
        <a:xfrm>
          <a:off x="2399738" y="4874557"/>
          <a:ext cx="33791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**</a:t>
          </a:r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491160" cy="280205"/>
    <xdr:sp macro="" textlink="">
      <xdr:nvSpPr>
        <xdr:cNvPr id="7" name="6 CuadroTexto"/>
        <xdr:cNvSpPr txBox="1"/>
      </xdr:nvSpPr>
      <xdr:spPr>
        <a:xfrm>
          <a:off x="2386853" y="3854824"/>
          <a:ext cx="49116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****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126946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12</xdr:row>
      <xdr:rowOff>398721</xdr:rowOff>
    </xdr:from>
    <xdr:ext cx="2386423" cy="239809"/>
    <xdr:sp macro="" textlink="">
      <xdr:nvSpPr>
        <xdr:cNvPr id="3" name="2 CuadroTexto"/>
        <xdr:cNvSpPr txBox="1"/>
      </xdr:nvSpPr>
      <xdr:spPr>
        <a:xfrm rot="20528504">
          <a:off x="7044070" y="5271977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5</xdr:col>
      <xdr:colOff>262256</xdr:colOff>
      <xdr:row>8</xdr:row>
      <xdr:rowOff>368263</xdr:rowOff>
    </xdr:from>
    <xdr:ext cx="1531317" cy="239809"/>
    <xdr:sp macro="" textlink="">
      <xdr:nvSpPr>
        <xdr:cNvPr id="4" name="3 CuadroTexto"/>
        <xdr:cNvSpPr txBox="1"/>
      </xdr:nvSpPr>
      <xdr:spPr>
        <a:xfrm rot="20528504">
          <a:off x="7370287" y="3201951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19046</xdr:colOff>
      <xdr:row>0</xdr:row>
      <xdr:rowOff>19049</xdr:rowOff>
    </xdr:from>
    <xdr:to>
      <xdr:col>0</xdr:col>
      <xdr:colOff>1997964</xdr:colOff>
      <xdr:row>1</xdr:row>
      <xdr:rowOff>144594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9049"/>
          <a:ext cx="1978918" cy="867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52862</xdr:colOff>
      <xdr:row>12</xdr:row>
      <xdr:rowOff>387384</xdr:rowOff>
    </xdr:from>
    <xdr:ext cx="2386423" cy="239809"/>
    <xdr:sp macro="" textlink="">
      <xdr:nvSpPr>
        <xdr:cNvPr id="4" name="3 CuadroTexto"/>
        <xdr:cNvSpPr txBox="1"/>
      </xdr:nvSpPr>
      <xdr:spPr>
        <a:xfrm rot="20464979">
          <a:off x="5599774" y="5261943"/>
          <a:ext cx="2386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 DESCONOCE SU DISTRIBUCIÓN</a:t>
          </a:r>
        </a:p>
      </xdr:txBody>
    </xdr:sp>
    <xdr:clientData/>
  </xdr:oneCellAnchor>
  <xdr:oneCellAnchor>
    <xdr:from>
      <xdr:col>4</xdr:col>
      <xdr:colOff>628091</xdr:colOff>
      <xdr:row>9</xdr:row>
      <xdr:rowOff>8991</xdr:rowOff>
    </xdr:from>
    <xdr:ext cx="1531317" cy="239809"/>
    <xdr:sp macro="" textlink="">
      <xdr:nvSpPr>
        <xdr:cNvPr id="7" name="6 CuadroTexto"/>
        <xdr:cNvSpPr txBox="1"/>
      </xdr:nvSpPr>
      <xdr:spPr>
        <a:xfrm rot="20528504">
          <a:off x="6175003" y="3370756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364814</xdr:colOff>
      <xdr:row>11</xdr:row>
      <xdr:rowOff>253380</xdr:rowOff>
    </xdr:from>
    <xdr:ext cx="2117567" cy="264560"/>
    <xdr:sp macro="" textlink="">
      <xdr:nvSpPr>
        <xdr:cNvPr id="4" name="3 CuadroTexto"/>
        <xdr:cNvSpPr txBox="1"/>
      </xdr:nvSpPr>
      <xdr:spPr>
        <a:xfrm rot="20418148">
          <a:off x="6608981" y="4656047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4864</xdr:colOff>
      <xdr:row>9</xdr:row>
      <xdr:rowOff>282678</xdr:rowOff>
    </xdr:from>
    <xdr:ext cx="1412503" cy="264560"/>
    <xdr:sp macro="" textlink="">
      <xdr:nvSpPr>
        <xdr:cNvPr id="5" name="4 CuadroTexto"/>
        <xdr:cNvSpPr txBox="1"/>
      </xdr:nvSpPr>
      <xdr:spPr>
        <a:xfrm rot="20615682">
          <a:off x="6249031" y="3669345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oneCellAnchor>
    <xdr:from>
      <xdr:col>4</xdr:col>
      <xdr:colOff>10583</xdr:colOff>
      <xdr:row>12</xdr:row>
      <xdr:rowOff>10583</xdr:rowOff>
    </xdr:from>
    <xdr:ext cx="304442" cy="269369"/>
    <xdr:sp macro="" textlink="">
      <xdr:nvSpPr>
        <xdr:cNvPr id="7" name="6 CuadroTexto"/>
        <xdr:cNvSpPr txBox="1"/>
      </xdr:nvSpPr>
      <xdr:spPr>
        <a:xfrm>
          <a:off x="5535083" y="4921250"/>
          <a:ext cx="304442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21166</xdr:rowOff>
    </xdr:from>
    <xdr:to>
      <xdr:col>0</xdr:col>
      <xdr:colOff>2000820</xdr:colOff>
      <xdr:row>1</xdr:row>
      <xdr:rowOff>146711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21166"/>
          <a:ext cx="1979654" cy="866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1961634</xdr:colOff>
      <xdr:row>1</xdr:row>
      <xdr:rowOff>137719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61633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11067</xdr:colOff>
      <xdr:row>13</xdr:row>
      <xdr:rowOff>11070</xdr:rowOff>
    </xdr:from>
    <xdr:ext cx="324448" cy="298800"/>
    <xdr:sp macro="" textlink="">
      <xdr:nvSpPr>
        <xdr:cNvPr id="2" name="1 CuadroTexto"/>
        <xdr:cNvSpPr txBox="1"/>
      </xdr:nvSpPr>
      <xdr:spPr>
        <a:xfrm>
          <a:off x="2724584" y="6401680"/>
          <a:ext cx="32444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>
              <a:latin typeface="Arial" panose="020B0604020202020204" pitchFamily="34" charset="0"/>
              <a:cs typeface="Arial" panose="020B0604020202020204" pitchFamily="34" charset="0"/>
            </a:rPr>
            <a:t>**</a:t>
          </a:r>
          <a:endParaRPr lang="es-MX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598652</xdr:colOff>
      <xdr:row>12</xdr:row>
      <xdr:rowOff>367677</xdr:rowOff>
    </xdr:from>
    <xdr:ext cx="2117567" cy="264560"/>
    <xdr:sp macro="" textlink="">
      <xdr:nvSpPr>
        <xdr:cNvPr id="3" name="2 CuadroTexto"/>
        <xdr:cNvSpPr txBox="1"/>
      </xdr:nvSpPr>
      <xdr:spPr>
        <a:xfrm>
          <a:off x="6862740" y="5231030"/>
          <a:ext cx="21175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ysClr val="windowText" lastClr="000000"/>
              </a:solidFill>
            </a:rPr>
            <a:t>SE DESCONOCE SU DISTRIBUCIÓN</a:t>
          </a:r>
        </a:p>
      </xdr:txBody>
    </xdr:sp>
    <xdr:clientData/>
  </xdr:oneCellAnchor>
  <xdr:oneCellAnchor>
    <xdr:from>
      <xdr:col>1</xdr:col>
      <xdr:colOff>11206</xdr:colOff>
      <xdr:row>12</xdr:row>
      <xdr:rowOff>11206</xdr:rowOff>
    </xdr:from>
    <xdr:ext cx="324448" cy="298800"/>
    <xdr:sp macro="" textlink="">
      <xdr:nvSpPr>
        <xdr:cNvPr id="7" name="6 CuadroTexto"/>
        <xdr:cNvSpPr txBox="1"/>
      </xdr:nvSpPr>
      <xdr:spPr>
        <a:xfrm>
          <a:off x="2398059" y="4874559"/>
          <a:ext cx="324448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  <a:endParaRPr kumimoji="0" lang="es-MX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1979654</xdr:colOff>
      <xdr:row>1</xdr:row>
      <xdr:rowOff>125545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655549</xdr:colOff>
      <xdr:row>10</xdr:row>
      <xdr:rowOff>59704</xdr:rowOff>
    </xdr:from>
    <xdr:ext cx="1412503" cy="335252"/>
    <xdr:sp macro="" textlink="">
      <xdr:nvSpPr>
        <xdr:cNvPr id="2" name="1 CuadroTexto"/>
        <xdr:cNvSpPr txBox="1"/>
      </xdr:nvSpPr>
      <xdr:spPr>
        <a:xfrm rot="18985646">
          <a:off x="6919637" y="3914528"/>
          <a:ext cx="1412503" cy="3352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230717</xdr:colOff>
      <xdr:row>9</xdr:row>
      <xdr:rowOff>299041</xdr:rowOff>
    </xdr:from>
    <xdr:ext cx="1412503" cy="264560"/>
    <xdr:sp macro="" textlink="">
      <xdr:nvSpPr>
        <xdr:cNvPr id="4" name="3 CuadroTexto"/>
        <xdr:cNvSpPr txBox="1"/>
      </xdr:nvSpPr>
      <xdr:spPr>
        <a:xfrm rot="20518891">
          <a:off x="7540601" y="3632791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23812</xdr:rowOff>
    </xdr:from>
    <xdr:to>
      <xdr:col>0</xdr:col>
      <xdr:colOff>1981476</xdr:colOff>
      <xdr:row>1</xdr:row>
      <xdr:rowOff>160059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23812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65071</xdr:colOff>
      <xdr:row>10</xdr:row>
      <xdr:rowOff>141490</xdr:rowOff>
    </xdr:from>
    <xdr:ext cx="1412503" cy="264560"/>
    <xdr:sp macro="" textlink="">
      <xdr:nvSpPr>
        <xdr:cNvPr id="2" name="1 CuadroTexto"/>
        <xdr:cNvSpPr txBox="1"/>
      </xdr:nvSpPr>
      <xdr:spPr>
        <a:xfrm>
          <a:off x="7816040" y="3963396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6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278781</xdr:colOff>
      <xdr:row>12</xdr:row>
      <xdr:rowOff>325245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306372" y="4669574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1957665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369093</xdr:colOff>
      <xdr:row>11</xdr:row>
      <xdr:rowOff>285750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7417593" y="4607719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6</xdr:col>
      <xdr:colOff>162037</xdr:colOff>
      <xdr:row>9</xdr:row>
      <xdr:rowOff>369794</xdr:rowOff>
    </xdr:from>
    <xdr:ext cx="1412503" cy="264560"/>
    <xdr:sp macro="" textlink="">
      <xdr:nvSpPr>
        <xdr:cNvPr id="6" name="5 CuadroTexto"/>
        <xdr:cNvSpPr txBox="1"/>
      </xdr:nvSpPr>
      <xdr:spPr>
        <a:xfrm rot="20615682">
          <a:off x="7143302" y="3720353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2008227</xdr:colOff>
      <xdr:row>1</xdr:row>
      <xdr:rowOff>143417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509476</xdr:colOff>
      <xdr:row>12</xdr:row>
      <xdr:rowOff>243662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6977616" y="6158022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352537</xdr:colOff>
      <xdr:row>9</xdr:row>
      <xdr:rowOff>0</xdr:rowOff>
    </xdr:from>
    <xdr:ext cx="1412503" cy="264560"/>
    <xdr:sp macro="" textlink="">
      <xdr:nvSpPr>
        <xdr:cNvPr id="4" name="3 CuadroTexto"/>
        <xdr:cNvSpPr txBox="1"/>
      </xdr:nvSpPr>
      <xdr:spPr>
        <a:xfrm rot="20615682">
          <a:off x="6942508" y="3366977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1979655</xdr:colOff>
      <xdr:row>1</xdr:row>
      <xdr:rowOff>123190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979654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587006</xdr:colOff>
      <xdr:row>12</xdr:row>
      <xdr:rowOff>487325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207006" y="5393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425040</xdr:colOff>
      <xdr:row>12</xdr:row>
      <xdr:rowOff>342823</xdr:rowOff>
    </xdr:from>
    <xdr:ext cx="2117567" cy="264560"/>
    <xdr:sp macro="" textlink="">
      <xdr:nvSpPr>
        <xdr:cNvPr id="3" name="2 CuadroTexto"/>
        <xdr:cNvSpPr txBox="1"/>
      </xdr:nvSpPr>
      <xdr:spPr>
        <a:xfrm rot="20246582">
          <a:off x="5971952" y="5239794"/>
          <a:ext cx="21175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</a:rPr>
            <a:t>SE DESCONOCE SU DISTRIBUCIÓN</a:t>
          </a:r>
        </a:p>
      </xdr:txBody>
    </xdr:sp>
    <xdr:clientData/>
  </xdr:oneCellAnchor>
  <xdr:oneCellAnchor>
    <xdr:from>
      <xdr:col>5</xdr:col>
      <xdr:colOff>51153</xdr:colOff>
      <xdr:row>9</xdr:row>
      <xdr:rowOff>330574</xdr:rowOff>
    </xdr:from>
    <xdr:ext cx="1412503" cy="264560"/>
    <xdr:sp macro="" textlink="">
      <xdr:nvSpPr>
        <xdr:cNvPr id="8" name="7 CuadroTexto"/>
        <xdr:cNvSpPr txBox="1"/>
      </xdr:nvSpPr>
      <xdr:spPr>
        <a:xfrm rot="19806761">
          <a:off x="6315241" y="3714750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1976715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609157</xdr:colOff>
      <xdr:row>9</xdr:row>
      <xdr:rowOff>343342</xdr:rowOff>
    </xdr:from>
    <xdr:ext cx="1412503" cy="264560"/>
    <xdr:sp macro="" textlink="">
      <xdr:nvSpPr>
        <xdr:cNvPr id="2" name="1 CuadroTexto"/>
        <xdr:cNvSpPr txBox="1"/>
      </xdr:nvSpPr>
      <xdr:spPr>
        <a:xfrm rot="19680231">
          <a:off x="7199128" y="3677092"/>
          <a:ext cx="14125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</a:rPr>
            <a:t>NO HAN REPORTADO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19047</xdr:colOff>
      <xdr:row>0</xdr:row>
      <xdr:rowOff>19049</xdr:rowOff>
    </xdr:from>
    <xdr:to>
      <xdr:col>0</xdr:col>
      <xdr:colOff>1997965</xdr:colOff>
      <xdr:row>1</xdr:row>
      <xdr:rowOff>144594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7" y="19049"/>
          <a:ext cx="1978918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443023</xdr:colOff>
      <xdr:row>12</xdr:row>
      <xdr:rowOff>299040</xdr:rowOff>
    </xdr:from>
    <xdr:ext cx="2117567" cy="264560"/>
    <xdr:sp macro="" textlink="">
      <xdr:nvSpPr>
        <xdr:cNvPr id="4" name="3 CuadroTexto"/>
        <xdr:cNvSpPr txBox="1"/>
      </xdr:nvSpPr>
      <xdr:spPr>
        <a:xfrm rot="20615682">
          <a:off x="7487093" y="6202325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485446</xdr:colOff>
      <xdr:row>9</xdr:row>
      <xdr:rowOff>177208</xdr:rowOff>
    </xdr:from>
    <xdr:ext cx="1412503" cy="264560"/>
    <xdr:sp macro="" textlink="">
      <xdr:nvSpPr>
        <xdr:cNvPr id="7" name="6 CuadroTexto"/>
        <xdr:cNvSpPr txBox="1"/>
      </xdr:nvSpPr>
      <xdr:spPr>
        <a:xfrm rot="20615682">
          <a:off x="7274777" y="3533109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0</xdr:rowOff>
    </xdr:from>
    <xdr:to>
      <xdr:col>0</xdr:col>
      <xdr:colOff>1976713</xdr:colOff>
      <xdr:row>1</xdr:row>
      <xdr:rowOff>136247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0"/>
          <a:ext cx="1957665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66454</xdr:colOff>
      <xdr:row>12</xdr:row>
      <xdr:rowOff>365494</xdr:rowOff>
    </xdr:from>
    <xdr:ext cx="2117567" cy="264560"/>
    <xdr:sp macro="" textlink="">
      <xdr:nvSpPr>
        <xdr:cNvPr id="3" name="2 CuadroTexto"/>
        <xdr:cNvSpPr txBox="1"/>
      </xdr:nvSpPr>
      <xdr:spPr>
        <a:xfrm rot="20615682">
          <a:off x="7110524" y="5737151"/>
          <a:ext cx="211756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SE DESCONOCE SU DISTRIBUCIÓN</a:t>
          </a:r>
        </a:p>
      </xdr:txBody>
    </xdr:sp>
    <xdr:clientData/>
  </xdr:oneCellAnchor>
  <xdr:oneCellAnchor>
    <xdr:from>
      <xdr:col>5</xdr:col>
      <xdr:colOff>143323</xdr:colOff>
      <xdr:row>9</xdr:row>
      <xdr:rowOff>199360</xdr:rowOff>
    </xdr:from>
    <xdr:ext cx="1321452" cy="264560"/>
    <xdr:sp macro="" textlink="">
      <xdr:nvSpPr>
        <xdr:cNvPr id="4" name="3 CuadroTexto"/>
        <xdr:cNvSpPr txBox="1"/>
      </xdr:nvSpPr>
      <xdr:spPr>
        <a:xfrm rot="20615682">
          <a:off x="7187393" y="3533110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50000"/>
                </a:sys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BM23"/>
  <sheetViews>
    <sheetView showGridLines="0" showZeros="0" tabSelected="1" showOutlineSymbols="0" view="pageBreakPreview" zoomScale="81" zoomScaleSheetLayoutView="81" workbookViewId="0">
      <selection activeCell="A24" sqref="A24:XFD133"/>
    </sheetView>
  </sheetViews>
  <sheetFormatPr baseColWidth="10" defaultColWidth="8.42578125" defaultRowHeight="12.75" x14ac:dyDescent="0.2"/>
  <cols>
    <col min="1" max="1" width="40.7109375" style="3" customWidth="1"/>
    <col min="2" max="4" width="18.7109375" style="8" customWidth="1"/>
    <col min="5" max="6" width="9.7109375" style="3" customWidth="1"/>
    <col min="7" max="7" width="14.7109375" style="3" customWidth="1"/>
    <col min="8" max="8" width="9.7109375" style="3" customWidth="1"/>
    <col min="9" max="15" width="13.7109375" style="3" customWidth="1"/>
    <col min="16" max="20" width="8.42578125" style="23" customWidth="1"/>
    <col min="21" max="65" width="8.42578125" style="3" customWidth="1"/>
    <col min="66" max="16384" width="8.42578125" style="4"/>
  </cols>
  <sheetData>
    <row r="1" spans="1:65" ht="60" customHeight="1" x14ac:dyDescent="0.2">
      <c r="A1" s="40"/>
      <c r="B1" s="1"/>
      <c r="C1" s="1"/>
      <c r="D1" s="1"/>
      <c r="E1" s="2"/>
      <c r="F1" s="2"/>
      <c r="G1" s="2"/>
      <c r="H1" s="2"/>
      <c r="I1" s="2"/>
      <c r="J1" s="2"/>
      <c r="K1" s="2"/>
      <c r="L1" s="26"/>
      <c r="M1" s="26"/>
      <c r="N1" s="26"/>
      <c r="O1" s="2"/>
    </row>
    <row r="2" spans="1:65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65" s="10" customFormat="1" ht="24.95" customHeight="1" x14ac:dyDescent="0.2">
      <c r="A3" s="177" t="s">
        <v>32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23"/>
      <c r="Q3" s="23"/>
      <c r="R3" s="23"/>
      <c r="S3" s="23"/>
      <c r="T3" s="23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ht="24.95" customHeight="1" x14ac:dyDescent="0.2"/>
    <row r="5" spans="1:65" ht="24.95" customHeight="1" x14ac:dyDescent="0.2">
      <c r="A5" s="172" t="s">
        <v>31</v>
      </c>
      <c r="B5" s="171" t="s">
        <v>97</v>
      </c>
      <c r="C5" s="164" t="s">
        <v>22</v>
      </c>
      <c r="D5" s="164"/>
      <c r="E5" s="164"/>
      <c r="F5" s="164"/>
      <c r="G5" s="164"/>
      <c r="H5" s="164"/>
      <c r="I5" s="164"/>
      <c r="J5" s="164"/>
      <c r="K5" s="163" t="s">
        <v>107</v>
      </c>
      <c r="L5" s="163"/>
      <c r="M5" s="163"/>
      <c r="N5" s="163"/>
      <c r="O5" s="163"/>
    </row>
    <row r="6" spans="1:65" ht="24.95" customHeight="1" x14ac:dyDescent="0.2">
      <c r="A6" s="172"/>
      <c r="B6" s="171"/>
      <c r="C6" s="164"/>
      <c r="D6" s="164"/>
      <c r="E6" s="164"/>
      <c r="F6" s="164"/>
      <c r="G6" s="164"/>
      <c r="H6" s="164"/>
      <c r="I6" s="164"/>
      <c r="J6" s="164"/>
      <c r="K6" s="164" t="s">
        <v>0</v>
      </c>
      <c r="L6" s="164"/>
      <c r="M6" s="164"/>
      <c r="N6" s="164"/>
      <c r="O6" s="163" t="s">
        <v>1</v>
      </c>
    </row>
    <row r="7" spans="1:65" ht="24.95" customHeight="1" x14ac:dyDescent="0.2">
      <c r="A7" s="172"/>
      <c r="B7" s="171"/>
      <c r="C7" s="167" t="s">
        <v>10</v>
      </c>
      <c r="D7" s="167"/>
      <c r="E7" s="165" t="s">
        <v>6</v>
      </c>
      <c r="F7" s="165" t="s">
        <v>7</v>
      </c>
      <c r="G7" s="173" t="s">
        <v>26</v>
      </c>
      <c r="H7" s="165" t="s">
        <v>8</v>
      </c>
      <c r="I7" s="173" t="s">
        <v>27</v>
      </c>
      <c r="J7" s="163" t="s">
        <v>9</v>
      </c>
      <c r="K7" s="168" t="s">
        <v>15</v>
      </c>
      <c r="L7" s="168" t="s">
        <v>5</v>
      </c>
      <c r="M7" s="174" t="s">
        <v>2</v>
      </c>
      <c r="N7" s="174" t="s">
        <v>3</v>
      </c>
      <c r="O7" s="163"/>
    </row>
    <row r="8" spans="1:65" ht="24.95" customHeight="1" x14ac:dyDescent="0.2">
      <c r="A8" s="172"/>
      <c r="B8" s="171"/>
      <c r="C8" s="120" t="s">
        <v>12</v>
      </c>
      <c r="D8" s="121" t="s">
        <v>13</v>
      </c>
      <c r="E8" s="166"/>
      <c r="F8" s="176"/>
      <c r="G8" s="173"/>
      <c r="H8" s="166"/>
      <c r="I8" s="173"/>
      <c r="J8" s="163"/>
      <c r="K8" s="169"/>
      <c r="L8" s="169"/>
      <c r="M8" s="175"/>
      <c r="N8" s="175"/>
      <c r="O8" s="163"/>
    </row>
    <row r="9" spans="1:65" ht="39.950000000000003" customHeight="1" x14ac:dyDescent="0.2">
      <c r="A9" s="83" t="s">
        <v>23</v>
      </c>
      <c r="B9" s="105">
        <v>9242158485</v>
      </c>
      <c r="C9" s="105">
        <v>424029476.64999992</v>
      </c>
      <c r="D9" s="105">
        <v>105863256.39999999</v>
      </c>
      <c r="E9" s="27">
        <v>1352</v>
      </c>
      <c r="F9" s="27">
        <v>501</v>
      </c>
      <c r="G9" s="27">
        <v>2</v>
      </c>
      <c r="H9" s="27">
        <v>0</v>
      </c>
      <c r="I9" s="27">
        <v>464</v>
      </c>
      <c r="J9" s="27">
        <v>967</v>
      </c>
      <c r="K9" s="27">
        <v>0</v>
      </c>
      <c r="L9" s="27">
        <v>846</v>
      </c>
      <c r="M9" s="27">
        <v>164</v>
      </c>
      <c r="N9" s="27">
        <v>342</v>
      </c>
      <c r="O9" s="135">
        <v>7.5843750000000001E-2</v>
      </c>
    </row>
    <row r="10" spans="1:65" ht="39.950000000000003" customHeight="1" x14ac:dyDescent="0.2">
      <c r="A10" s="60" t="s">
        <v>24</v>
      </c>
      <c r="B10" s="105">
        <v>681609189</v>
      </c>
      <c r="C10" s="105">
        <v>2991734.59</v>
      </c>
      <c r="D10" s="27">
        <v>194999.99</v>
      </c>
      <c r="E10" s="27">
        <v>52</v>
      </c>
      <c r="F10" s="27">
        <v>6</v>
      </c>
      <c r="G10" s="27">
        <v>0</v>
      </c>
      <c r="H10" s="27">
        <v>0</v>
      </c>
      <c r="I10" s="27">
        <v>2</v>
      </c>
      <c r="J10" s="27">
        <v>8</v>
      </c>
      <c r="K10" s="27">
        <v>0</v>
      </c>
      <c r="L10" s="27">
        <v>52</v>
      </c>
      <c r="M10" s="27">
        <v>0</v>
      </c>
      <c r="N10" s="27">
        <v>0</v>
      </c>
      <c r="O10" s="135">
        <v>0</v>
      </c>
    </row>
    <row r="11" spans="1:65" s="10" customFormat="1" ht="39.950000000000003" customHeight="1" x14ac:dyDescent="0.2">
      <c r="A11" s="65" t="s">
        <v>30</v>
      </c>
      <c r="B11" s="105">
        <v>559840674.23000002</v>
      </c>
      <c r="C11" s="105">
        <v>9456088.7400000002</v>
      </c>
      <c r="D11" s="105">
        <v>2836826.62</v>
      </c>
      <c r="E11" s="27">
        <v>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2</v>
      </c>
      <c r="M11" s="27">
        <v>0</v>
      </c>
      <c r="N11" s="27">
        <v>0</v>
      </c>
      <c r="O11" s="135">
        <v>0</v>
      </c>
      <c r="P11" s="23"/>
      <c r="Q11" s="23"/>
      <c r="R11" s="23"/>
      <c r="S11" s="23"/>
      <c r="T11" s="23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</row>
    <row r="12" spans="1:65" s="10" customFormat="1" ht="39.950000000000003" customHeight="1" x14ac:dyDescent="0.2">
      <c r="A12" s="60" t="s">
        <v>65</v>
      </c>
      <c r="B12" s="105">
        <v>2300316483.8400006</v>
      </c>
      <c r="C12" s="105">
        <v>160238423.31</v>
      </c>
      <c r="D12" s="105">
        <v>4038440</v>
      </c>
      <c r="E12" s="27">
        <v>65</v>
      </c>
      <c r="F12" s="27">
        <v>130</v>
      </c>
      <c r="G12" s="27">
        <v>30</v>
      </c>
      <c r="H12" s="27">
        <v>11</v>
      </c>
      <c r="I12" s="27">
        <v>495</v>
      </c>
      <c r="J12" s="27">
        <v>666</v>
      </c>
      <c r="K12" s="27">
        <v>24</v>
      </c>
      <c r="L12" s="27">
        <v>30</v>
      </c>
      <c r="M12" s="27">
        <v>11</v>
      </c>
      <c r="N12" s="27">
        <v>0</v>
      </c>
      <c r="O12" s="135">
        <v>1.3612903225806452E-3</v>
      </c>
      <c r="P12" s="23"/>
      <c r="Q12" s="23"/>
      <c r="R12" s="23"/>
      <c r="S12" s="23"/>
      <c r="T12" s="23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s="10" customFormat="1" ht="39.950000000000003" customHeight="1" x14ac:dyDescent="0.2">
      <c r="A13" s="150" t="s">
        <v>112</v>
      </c>
      <c r="B13" s="161">
        <v>1656947802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2">
        <v>0</v>
      </c>
      <c r="P13" s="23"/>
      <c r="Q13" s="23"/>
      <c r="R13" s="23"/>
      <c r="S13" s="23"/>
      <c r="T13" s="23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5" ht="39.950000000000003" customHeight="1" x14ac:dyDescent="0.2">
      <c r="A14" s="153" t="s">
        <v>113</v>
      </c>
      <c r="B14" s="162"/>
      <c r="C14" s="154">
        <v>0</v>
      </c>
      <c r="D14" s="154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6">
        <v>0</v>
      </c>
    </row>
    <row r="15" spans="1:65" s="19" customFormat="1" ht="39.950000000000003" customHeight="1" x14ac:dyDescent="0.2">
      <c r="A15" s="157" t="s">
        <v>4</v>
      </c>
      <c r="B15" s="106">
        <v>14440872634.07</v>
      </c>
      <c r="C15" s="106">
        <v>596715723.28999996</v>
      </c>
      <c r="D15" s="106">
        <v>112933523.00999999</v>
      </c>
      <c r="E15" s="97">
        <v>1471</v>
      </c>
      <c r="F15" s="97">
        <v>637</v>
      </c>
      <c r="G15" s="97">
        <v>32</v>
      </c>
      <c r="H15" s="97">
        <v>11</v>
      </c>
      <c r="I15" s="97">
        <v>961</v>
      </c>
      <c r="J15" s="97">
        <v>1641</v>
      </c>
      <c r="K15" s="97">
        <v>24</v>
      </c>
      <c r="L15" s="97">
        <v>930</v>
      </c>
      <c r="M15" s="97">
        <v>175</v>
      </c>
      <c r="N15" s="97">
        <v>342</v>
      </c>
      <c r="O15" s="98"/>
      <c r="P15" s="23"/>
      <c r="Q15" s="23"/>
      <c r="R15" s="23"/>
      <c r="S15" s="23"/>
      <c r="T15" s="23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38" customFormat="1" ht="20.100000000000001" customHeight="1" x14ac:dyDescent="0.2">
      <c r="A16" s="148" t="s">
        <v>16</v>
      </c>
      <c r="B16" s="94"/>
      <c r="C16" s="94"/>
      <c r="D16" s="94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3"/>
      <c r="Q16" s="39"/>
      <c r="R16" s="39"/>
      <c r="S16" s="39"/>
      <c r="T16" s="39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</row>
    <row r="17" spans="1:65" s="38" customFormat="1" ht="20.100000000000001" customHeight="1" x14ac:dyDescent="0.2">
      <c r="A17" s="147" t="s">
        <v>124</v>
      </c>
      <c r="B17" s="125"/>
      <c r="C17" s="125"/>
      <c r="D17" s="125"/>
      <c r="E17" s="28"/>
      <c r="F17" s="28"/>
      <c r="G17" s="28"/>
      <c r="H17" s="28"/>
      <c r="I17"/>
      <c r="J17"/>
      <c r="K17" s="28"/>
      <c r="L17" s="28"/>
      <c r="M17" s="28"/>
      <c r="N17" s="28"/>
      <c r="O17" s="28"/>
      <c r="P17" s="23"/>
      <c r="Q17" s="39"/>
      <c r="R17" s="39"/>
      <c r="S17" s="39"/>
      <c r="T17" s="39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</row>
    <row r="18" spans="1:65" customFormat="1" ht="20.100000000000001" customHeight="1" x14ac:dyDescent="0.2">
      <c r="A18" s="147" t="s">
        <v>125</v>
      </c>
      <c r="B18" s="8"/>
      <c r="C18" s="8"/>
      <c r="D18" s="126"/>
      <c r="E18" s="8"/>
    </row>
    <row r="19" spans="1:65" ht="20.100000000000001" customHeight="1" x14ac:dyDescent="0.2">
      <c r="A19" s="147" t="s">
        <v>123</v>
      </c>
      <c r="C19" s="131"/>
    </row>
    <row r="20" spans="1:65" ht="20.100000000000001" customHeight="1" x14ac:dyDescent="0.2">
      <c r="A20" s="147" t="s">
        <v>126</v>
      </c>
      <c r="C20" s="66"/>
      <c r="D20" s="94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65" ht="20.100000000000001" customHeight="1" x14ac:dyDescent="0.2">
      <c r="A21" s="147" t="s">
        <v>111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65" ht="20.100000000000001" customHeight="1" x14ac:dyDescent="0.2">
      <c r="B22"/>
      <c r="C22"/>
      <c r="D22"/>
      <c r="E22" s="149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65" s="32" customFormat="1" ht="20.100000000000001" customHeight="1" x14ac:dyDescent="0.2">
      <c r="A23" s="30"/>
      <c r="C23" s="29"/>
      <c r="D23" s="112"/>
      <c r="E23" s="112"/>
      <c r="F23" s="112"/>
      <c r="G23" s="31"/>
      <c r="H23" s="33"/>
      <c r="I23" s="34"/>
      <c r="J23" s="30"/>
      <c r="M23" s="84"/>
      <c r="N23" s="31"/>
      <c r="O23" s="31"/>
      <c r="P23" s="23"/>
      <c r="Q23" s="23"/>
      <c r="R23" s="23"/>
      <c r="S23" s="23"/>
      <c r="T23" s="2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</sheetData>
  <mergeCells count="20"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3:O3"/>
    <mergeCell ref="B13:B14"/>
    <mergeCell ref="O6:O8"/>
    <mergeCell ref="C5:J6"/>
    <mergeCell ref="H7:H8"/>
    <mergeCell ref="C7:D7"/>
    <mergeCell ref="K6:N6"/>
    <mergeCell ref="K5:O5"/>
    <mergeCell ref="K7:K8"/>
  </mergeCells>
  <phoneticPr fontId="15" type="noConversion"/>
  <printOptions horizontalCentered="1" verticalCentered="1"/>
  <pageMargins left="0.39370078740157483" right="0.39370078740157483" top="0.19685039370078741" bottom="0.19685039370078741" header="0.39370078740157483" footer="0"/>
  <pageSetup scale="53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B0F0"/>
  </sheetPr>
  <dimension ref="A1:BQ20"/>
  <sheetViews>
    <sheetView showGridLines="0" showZeros="0" showOutlineSymbols="0" view="pageBreakPreview" zoomScale="85" zoomScaleNormal="75" zoomScaleSheetLayoutView="85" workbookViewId="0">
      <selection activeCell="A21" sqref="A21:XFD69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9" width="8.42578125" style="3" customWidth="1"/>
    <col min="70" max="16384" width="8.42578125" style="4"/>
  </cols>
  <sheetData>
    <row r="1" spans="1:69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9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9" s="10" customFormat="1" ht="15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24.95" customHeight="1" x14ac:dyDescent="0.2">
      <c r="A4" s="218" t="s">
        <v>40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69" ht="24.95" customHeight="1" x14ac:dyDescent="0.2">
      <c r="A5" s="172" t="s">
        <v>31</v>
      </c>
      <c r="B5" s="188" t="s">
        <v>29</v>
      </c>
      <c r="C5" s="194" t="s">
        <v>28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9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9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9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9" s="15" customFormat="1" ht="39.950000000000003" customHeight="1" x14ac:dyDescent="0.2">
      <c r="A9" s="41" t="s">
        <v>105</v>
      </c>
      <c r="B9" s="78">
        <v>274017797</v>
      </c>
      <c r="C9" s="78">
        <v>0</v>
      </c>
      <c r="D9" s="78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/>
      <c r="L9" s="64">
        <v>0</v>
      </c>
      <c r="M9" s="64">
        <v>0</v>
      </c>
      <c r="N9" s="64">
        <v>0</v>
      </c>
      <c r="O9" s="74"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</row>
    <row r="10" spans="1:69" s="17" customFormat="1" ht="39.950000000000003" customHeight="1" x14ac:dyDescent="0.2">
      <c r="A10" s="41" t="s">
        <v>103</v>
      </c>
      <c r="B10" s="79">
        <v>21986425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69" s="10" customFormat="1" ht="39.950000000000003" customHeight="1" x14ac:dyDescent="0.2">
      <c r="A11" s="41" t="s">
        <v>104</v>
      </c>
      <c r="B11" s="79">
        <v>10000000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s="15" customFormat="1" ht="39.950000000000003" customHeight="1" x14ac:dyDescent="0.2">
      <c r="A12" s="100" t="s">
        <v>70</v>
      </c>
      <c r="B12" s="103">
        <v>0</v>
      </c>
      <c r="C12" s="102">
        <v>0</v>
      </c>
      <c r="D12" s="102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4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</row>
    <row r="13" spans="1:69" s="19" customFormat="1" ht="39.950000000000003" customHeight="1" x14ac:dyDescent="0.2">
      <c r="A13" s="41" t="s">
        <v>73</v>
      </c>
      <c r="B13" s="103">
        <v>0</v>
      </c>
      <c r="C13" s="102">
        <v>0</v>
      </c>
      <c r="D13" s="102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4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</row>
    <row r="14" spans="1:69" s="15" customFormat="1" ht="39.950000000000003" customHeight="1" x14ac:dyDescent="0.2">
      <c r="A14" s="41" t="s">
        <v>74</v>
      </c>
      <c r="B14" s="103">
        <v>0</v>
      </c>
      <c r="C14" s="102">
        <v>0</v>
      </c>
      <c r="D14" s="102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</row>
    <row r="15" spans="1:69" s="23" customFormat="1" ht="39.950000000000003" customHeight="1" x14ac:dyDescent="0.2">
      <c r="A15" s="41" t="s">
        <v>4</v>
      </c>
      <c r="B15" s="42">
        <v>306004222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69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102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>
      <c r="B20" s="114"/>
    </row>
  </sheetData>
  <mergeCells count="19">
    <mergeCell ref="A2:O2"/>
    <mergeCell ref="A5:A8"/>
    <mergeCell ref="B5:B8"/>
    <mergeCell ref="E7:E8"/>
    <mergeCell ref="J7:J8"/>
    <mergeCell ref="I7:I8"/>
    <mergeCell ref="H7:H8"/>
    <mergeCell ref="N7:N8"/>
    <mergeCell ref="M7:M8"/>
    <mergeCell ref="L7:L8"/>
    <mergeCell ref="K7:K8"/>
    <mergeCell ref="K5:O5"/>
    <mergeCell ref="K6:N6"/>
    <mergeCell ref="O6:O8"/>
    <mergeCell ref="C5:J6"/>
    <mergeCell ref="A4:O4"/>
    <mergeCell ref="F7:F8"/>
    <mergeCell ref="G7:G8"/>
    <mergeCell ref="C7:D7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</sheetPr>
  <dimension ref="A1:BQ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3.28515625" style="3" bestFit="1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8" width="8.42578125" style="23" customWidth="1"/>
    <col min="29" max="69" width="8.42578125" style="3" customWidth="1"/>
    <col min="70" max="16384" width="8.42578125" style="4"/>
  </cols>
  <sheetData>
    <row r="1" spans="1:69" ht="58.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9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9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8" x14ac:dyDescent="0.2">
      <c r="A4" s="11" t="s">
        <v>41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9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9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9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9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9" ht="39.950000000000003" customHeight="1" x14ac:dyDescent="0.2">
      <c r="A9" s="41" t="s">
        <v>23</v>
      </c>
      <c r="B9" s="136">
        <v>185677581</v>
      </c>
      <c r="C9" s="136">
        <v>29961811.030000001</v>
      </c>
      <c r="D9" s="136">
        <v>5990128.7999999998</v>
      </c>
      <c r="E9" s="137">
        <v>128</v>
      </c>
      <c r="F9" s="137">
        <v>61</v>
      </c>
      <c r="G9" s="137">
        <v>1</v>
      </c>
      <c r="H9" s="137">
        <v>0</v>
      </c>
      <c r="I9" s="137">
        <v>194</v>
      </c>
      <c r="J9" s="137">
        <v>256</v>
      </c>
      <c r="K9" s="137"/>
      <c r="L9" s="137">
        <v>94</v>
      </c>
      <c r="M9" s="137">
        <v>33</v>
      </c>
      <c r="N9" s="137">
        <v>1</v>
      </c>
      <c r="O9" s="138">
        <v>6.9699999999999998E-2</v>
      </c>
    </row>
    <row r="10" spans="1:69" s="10" customFormat="1" ht="39.950000000000003" customHeight="1" x14ac:dyDescent="0.2">
      <c r="A10" s="41" t="s">
        <v>24</v>
      </c>
      <c r="B10" s="136">
        <v>9914459</v>
      </c>
      <c r="C10" s="136">
        <v>0</v>
      </c>
      <c r="D10" s="136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8">
        <v>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10" customFormat="1" ht="39.950000000000003" customHeight="1" x14ac:dyDescent="0.2">
      <c r="A11" s="41" t="s">
        <v>30</v>
      </c>
      <c r="B11" s="145">
        <v>5000000</v>
      </c>
      <c r="C11" s="145">
        <v>0</v>
      </c>
      <c r="D11" s="145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46">
        <v>0</v>
      </c>
      <c r="M11" s="146">
        <v>0</v>
      </c>
      <c r="N11" s="146">
        <v>0</v>
      </c>
      <c r="O11" s="138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ht="39.950000000000003" customHeight="1" x14ac:dyDescent="0.2">
      <c r="A12" s="41" t="s">
        <v>66</v>
      </c>
      <c r="B12" s="136">
        <v>47387610.07</v>
      </c>
      <c r="C12" s="136">
        <v>0</v>
      </c>
      <c r="D12" s="136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8">
        <v>0</v>
      </c>
    </row>
    <row r="13" spans="1:69" s="10" customFormat="1" ht="39.950000000000003" customHeight="1" x14ac:dyDescent="0.2">
      <c r="A13" s="41" t="s">
        <v>73</v>
      </c>
      <c r="B13" s="136">
        <v>0</v>
      </c>
      <c r="C13" s="136">
        <v>0</v>
      </c>
      <c r="D13" s="136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8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10" customFormat="1" ht="39.950000000000003" customHeight="1" x14ac:dyDescent="0.2">
      <c r="A14" s="41" t="s">
        <v>74</v>
      </c>
      <c r="B14" s="136">
        <v>0</v>
      </c>
      <c r="C14" s="136">
        <v>0</v>
      </c>
      <c r="D14" s="136">
        <v>0</v>
      </c>
      <c r="E14" s="137">
        <v>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8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23" customFormat="1" ht="39.950000000000003" customHeight="1" x14ac:dyDescent="0.2">
      <c r="A15" s="41" t="s">
        <v>4</v>
      </c>
      <c r="B15" s="119">
        <v>247979650.06999999</v>
      </c>
      <c r="C15" s="119">
        <v>29961811.030000001</v>
      </c>
      <c r="D15" s="119">
        <v>5990128.7999999998</v>
      </c>
      <c r="E15" s="143">
        <v>128</v>
      </c>
      <c r="F15" s="143">
        <v>61</v>
      </c>
      <c r="G15" s="143">
        <v>1</v>
      </c>
      <c r="H15" s="143">
        <v>0</v>
      </c>
      <c r="I15" s="143">
        <v>194</v>
      </c>
      <c r="J15" s="143">
        <v>256</v>
      </c>
      <c r="K15" s="143">
        <v>0</v>
      </c>
      <c r="L15" s="143">
        <v>94</v>
      </c>
      <c r="M15" s="143">
        <v>33</v>
      </c>
      <c r="N15" s="143">
        <v>1</v>
      </c>
      <c r="O15" s="143"/>
    </row>
    <row r="16" spans="1:69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K6:N6"/>
    <mergeCell ref="O6:O8"/>
    <mergeCell ref="L7:L8"/>
    <mergeCell ref="K7:K8"/>
    <mergeCell ref="A2:O2"/>
    <mergeCell ref="E7:E8"/>
    <mergeCell ref="A5:A8"/>
    <mergeCell ref="B5:B8"/>
    <mergeCell ref="K5:O5"/>
    <mergeCell ref="C5:J6"/>
    <mergeCell ref="C7:D7"/>
    <mergeCell ref="F7:F8"/>
    <mergeCell ref="G7:G8"/>
    <mergeCell ref="N7:N8"/>
    <mergeCell ref="J7:J8"/>
    <mergeCell ref="I7:I8"/>
    <mergeCell ref="H7:H8"/>
    <mergeCell ref="M7:M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</sheetPr>
  <dimension ref="A1:BH20"/>
  <sheetViews>
    <sheetView showGridLines="0" showZeros="0" showOutlineSymbols="0" view="pageBreakPreview" zoomScale="85" zoomScaleNormal="75" zoomScaleSheetLayoutView="85" workbookViewId="0">
      <selection activeCell="A21" sqref="A21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1.5703125" style="3" bestFit="1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0" width="8.42578125" style="3" customWidth="1"/>
    <col min="61" max="16384" width="8.42578125" style="4"/>
  </cols>
  <sheetData>
    <row r="1" spans="1:60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0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0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t="18" x14ac:dyDescent="0.2">
      <c r="A4" s="11" t="s">
        <v>42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0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0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0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0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0" ht="39.950000000000003" customHeight="1" x14ac:dyDescent="0.2">
      <c r="A9" s="41" t="s">
        <v>23</v>
      </c>
      <c r="B9" s="79">
        <v>398780431</v>
      </c>
      <c r="C9" s="79">
        <v>53239811.570000008</v>
      </c>
      <c r="D9" s="79">
        <v>26619905.689999998</v>
      </c>
      <c r="E9" s="61">
        <v>41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41</v>
      </c>
      <c r="M9" s="61">
        <v>0</v>
      </c>
      <c r="N9" s="61">
        <v>0</v>
      </c>
      <c r="O9" s="62">
        <v>0</v>
      </c>
    </row>
    <row r="10" spans="1:60" s="10" customFormat="1" ht="39.950000000000003" customHeight="1" x14ac:dyDescent="0.2">
      <c r="A10" s="41" t="s">
        <v>24</v>
      </c>
      <c r="B10" s="79">
        <v>29848733</v>
      </c>
      <c r="C10" s="79">
        <v>0</v>
      </c>
      <c r="D10" s="79">
        <v>0</v>
      </c>
      <c r="E10" s="61">
        <v>2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2</v>
      </c>
      <c r="M10" s="61">
        <v>0</v>
      </c>
      <c r="N10" s="61">
        <v>0</v>
      </c>
      <c r="O10" s="6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s="10" customFormat="1" ht="39.950000000000003" customHeight="1" x14ac:dyDescent="0.2">
      <c r="A11" s="41" t="s">
        <v>30</v>
      </c>
      <c r="B11" s="79">
        <v>65000000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ht="39.950000000000003" customHeight="1" x14ac:dyDescent="0.2">
      <c r="A12" s="41" t="s">
        <v>71</v>
      </c>
      <c r="B12" s="79">
        <v>54198758.380000003</v>
      </c>
      <c r="C12" s="79">
        <v>13851334.08</v>
      </c>
      <c r="D12" s="79">
        <v>0</v>
      </c>
      <c r="E12" s="61">
        <v>2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1</v>
      </c>
      <c r="M12" s="61">
        <v>1</v>
      </c>
      <c r="N12" s="61">
        <v>0</v>
      </c>
      <c r="O12" s="62">
        <v>1.0200000000000001E-2</v>
      </c>
    </row>
    <row r="13" spans="1:60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s="15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1:60" s="23" customFormat="1" ht="39.950000000000003" customHeight="1" x14ac:dyDescent="0.2">
      <c r="A15" s="41" t="s">
        <v>4</v>
      </c>
      <c r="B15" s="42">
        <v>547827922.38</v>
      </c>
      <c r="C15" s="42">
        <v>67091145.650000006</v>
      </c>
      <c r="D15" s="42">
        <v>26619905.689999998</v>
      </c>
      <c r="E15" s="95">
        <v>45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44</v>
      </c>
      <c r="M15" s="95">
        <v>1</v>
      </c>
      <c r="N15" s="95">
        <v>0</v>
      </c>
      <c r="O15" s="95"/>
    </row>
    <row r="16" spans="1:60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A2:O2"/>
    <mergeCell ref="K7:K8"/>
    <mergeCell ref="H7:H8"/>
    <mergeCell ref="M7:M8"/>
    <mergeCell ref="K5:O5"/>
    <mergeCell ref="C7:D7"/>
    <mergeCell ref="F7:F8"/>
    <mergeCell ref="G7:G8"/>
    <mergeCell ref="C5:J6"/>
    <mergeCell ref="A5:A8"/>
    <mergeCell ref="I7:I8"/>
    <mergeCell ref="E7:E8"/>
    <mergeCell ref="B5:B8"/>
    <mergeCell ref="K6:N6"/>
    <mergeCell ref="O6:O8"/>
    <mergeCell ref="L7:L8"/>
    <mergeCell ref="N7:N8"/>
    <mergeCell ref="J7:J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</sheetPr>
  <dimension ref="A1:BS20"/>
  <sheetViews>
    <sheetView showGridLines="0" showZeros="0" showOutlineSymbols="0" view="pageBreakPreview" zoomScale="85" zoomScaleNormal="75" zoomScaleSheetLayoutView="85" workbookViewId="0">
      <selection activeCell="A21" sqref="A21:XFD93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2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1" width="8.42578125" style="23" customWidth="1"/>
    <col min="22" max="71" width="8.42578125" style="3" customWidth="1"/>
    <col min="72" max="16384" width="8.42578125" style="4"/>
  </cols>
  <sheetData>
    <row r="1" spans="1:71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8" x14ac:dyDescent="0.2">
      <c r="A4" s="11" t="s">
        <v>43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1" ht="24.95" customHeight="1" x14ac:dyDescent="0.2">
      <c r="A5" s="172" t="s">
        <v>31</v>
      </c>
      <c r="B5" s="179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71" ht="24.95" customHeight="1" x14ac:dyDescent="0.2">
      <c r="A6" s="172"/>
      <c r="B6" s="221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71" ht="24.95" customHeight="1" x14ac:dyDescent="0.2">
      <c r="A7" s="172"/>
      <c r="B7" s="221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1" ht="24.95" customHeight="1" x14ac:dyDescent="0.2">
      <c r="A8" s="187"/>
      <c r="B8" s="221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1" ht="39.950000000000003" customHeight="1" x14ac:dyDescent="0.2">
      <c r="A9" s="41" t="s">
        <v>23</v>
      </c>
      <c r="B9" s="79">
        <v>389949867</v>
      </c>
      <c r="C9" s="79">
        <v>30037401.969999999</v>
      </c>
      <c r="D9" s="79">
        <v>11358874.879999999</v>
      </c>
      <c r="E9" s="61">
        <v>47</v>
      </c>
      <c r="F9" s="61">
        <v>55</v>
      </c>
      <c r="G9" s="61">
        <v>0</v>
      </c>
      <c r="H9" s="61">
        <v>0</v>
      </c>
      <c r="I9" s="61">
        <v>3</v>
      </c>
      <c r="J9" s="61">
        <v>58</v>
      </c>
      <c r="K9" s="61"/>
      <c r="L9" s="61">
        <v>45</v>
      </c>
      <c r="M9" s="61">
        <v>1</v>
      </c>
      <c r="N9" s="61">
        <v>1</v>
      </c>
      <c r="O9" s="62">
        <v>2.2100000000000002E-2</v>
      </c>
    </row>
    <row r="10" spans="1:71" s="10" customFormat="1" ht="39.950000000000003" customHeight="1" x14ac:dyDescent="0.2">
      <c r="A10" s="41" t="s">
        <v>24</v>
      </c>
      <c r="B10" s="79">
        <v>24700066</v>
      </c>
      <c r="C10" s="79">
        <v>0</v>
      </c>
      <c r="D10" s="79">
        <v>0</v>
      </c>
      <c r="E10" s="61">
        <v>12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12</v>
      </c>
      <c r="M10" s="61">
        <v>0</v>
      </c>
      <c r="N10" s="61">
        <v>0</v>
      </c>
      <c r="O10" s="61">
        <v>0</v>
      </c>
      <c r="P10" s="23"/>
      <c r="Q10" s="23"/>
      <c r="R10" s="23"/>
      <c r="S10" s="23"/>
      <c r="T10" s="23"/>
      <c r="U10" s="23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s="10" customFormat="1" ht="39.950000000000003" customHeight="1" x14ac:dyDescent="0.2">
      <c r="A11" s="41" t="s">
        <v>30</v>
      </c>
      <c r="B11" s="79">
        <v>10000000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  <c r="P11" s="23"/>
      <c r="Q11" s="23"/>
      <c r="R11" s="23"/>
      <c r="S11" s="23"/>
      <c r="T11" s="23"/>
      <c r="U11" s="23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39.950000000000003" customHeight="1" x14ac:dyDescent="0.2">
      <c r="A12" s="41" t="s">
        <v>67</v>
      </c>
      <c r="B12" s="79">
        <v>35140292.799999997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</row>
    <row r="13" spans="1:71" s="19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/>
      <c r="P13" s="23"/>
      <c r="Q13" s="23"/>
      <c r="R13" s="23"/>
      <c r="S13" s="23"/>
      <c r="T13" s="23"/>
      <c r="U13" s="23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</row>
    <row r="14" spans="1:71" s="15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>
        <v>0</v>
      </c>
      <c r="P14" s="23"/>
      <c r="Q14" s="23"/>
      <c r="R14" s="23"/>
      <c r="S14" s="23"/>
      <c r="T14" s="23"/>
      <c r="U14" s="2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71" s="23" customFormat="1" ht="39.950000000000003" customHeight="1" x14ac:dyDescent="0.2">
      <c r="A15" s="89" t="s">
        <v>4</v>
      </c>
      <c r="B15" s="42">
        <v>459790225.80000001</v>
      </c>
      <c r="C15" s="42">
        <v>30037401.969999999</v>
      </c>
      <c r="D15" s="42">
        <v>11358874.879999999</v>
      </c>
      <c r="E15" s="95">
        <v>59</v>
      </c>
      <c r="F15" s="95">
        <v>55</v>
      </c>
      <c r="G15" s="95">
        <v>0</v>
      </c>
      <c r="H15" s="95">
        <v>0</v>
      </c>
      <c r="I15" s="95">
        <v>3</v>
      </c>
      <c r="J15" s="95">
        <v>58</v>
      </c>
      <c r="K15" s="95">
        <v>0</v>
      </c>
      <c r="L15" s="95">
        <v>57</v>
      </c>
      <c r="M15" s="95">
        <v>1</v>
      </c>
      <c r="N15" s="95">
        <v>1</v>
      </c>
      <c r="O15" s="93"/>
    </row>
    <row r="16" spans="1:71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K6:N6"/>
    <mergeCell ref="O6:O8"/>
    <mergeCell ref="C5:J6"/>
    <mergeCell ref="F7:F8"/>
    <mergeCell ref="G7:G8"/>
    <mergeCell ref="A2:O2"/>
    <mergeCell ref="I7:I8"/>
    <mergeCell ref="H7:H8"/>
    <mergeCell ref="B5:B8"/>
    <mergeCell ref="E7:E8"/>
    <mergeCell ref="M7:M8"/>
    <mergeCell ref="L7:L8"/>
    <mergeCell ref="K7:K8"/>
    <mergeCell ref="J7:J8"/>
    <mergeCell ref="N7:N8"/>
    <mergeCell ref="A5:A8"/>
    <mergeCell ref="C7:D7"/>
    <mergeCell ref="K5:O5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</sheetPr>
  <dimension ref="A1:BN21"/>
  <sheetViews>
    <sheetView showGridLines="0" showZeros="0" showOutlineSymbols="0" view="pageBreakPreview" zoomScale="85" zoomScaleNormal="100" zoomScaleSheetLayoutView="85" workbookViewId="0">
      <selection activeCell="J31" sqref="J3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6" width="8.42578125" style="3" customWidth="1"/>
    <col min="67" max="16384" width="8.42578125" style="4"/>
  </cols>
  <sheetData>
    <row r="1" spans="1:66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6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6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66" ht="18" x14ac:dyDescent="0.2">
      <c r="A4" s="11" t="s">
        <v>44</v>
      </c>
      <c r="B4" s="5"/>
      <c r="C4" s="5"/>
      <c r="D4" s="5"/>
      <c r="E4" s="5"/>
      <c r="F4" s="5"/>
      <c r="G4" s="12"/>
      <c r="H4" s="6"/>
      <c r="I4" s="6"/>
      <c r="J4" s="6"/>
      <c r="K4" s="6"/>
      <c r="L4" s="11"/>
      <c r="M4" s="13"/>
      <c r="N4" s="13"/>
      <c r="O4" s="6"/>
    </row>
    <row r="5" spans="1:66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6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6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6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6" ht="39.950000000000003" customHeight="1" x14ac:dyDescent="0.2">
      <c r="A9" s="41" t="s">
        <v>23</v>
      </c>
      <c r="B9" s="79">
        <v>250160322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66" s="10" customFormat="1" ht="39.950000000000003" customHeight="1" x14ac:dyDescent="0.2">
      <c r="A10" s="41" t="s">
        <v>24</v>
      </c>
      <c r="B10" s="79">
        <v>18911594</v>
      </c>
      <c r="C10" s="79">
        <v>0</v>
      </c>
      <c r="D10" s="79">
        <v>0</v>
      </c>
      <c r="E10" s="61">
        <v>1</v>
      </c>
      <c r="F10" s="61">
        <v>2</v>
      </c>
      <c r="G10" s="61">
        <v>0</v>
      </c>
      <c r="H10" s="61">
        <v>0</v>
      </c>
      <c r="I10" s="61">
        <v>0</v>
      </c>
      <c r="J10" s="61">
        <v>2</v>
      </c>
      <c r="K10" s="61">
        <v>0</v>
      </c>
      <c r="L10" s="61">
        <v>1</v>
      </c>
      <c r="M10" s="61">
        <v>0</v>
      </c>
      <c r="N10" s="61">
        <v>0</v>
      </c>
      <c r="O10" s="80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39.950000000000003" customHeight="1" x14ac:dyDescent="0.2">
      <c r="A11" s="41" t="s">
        <v>30</v>
      </c>
      <c r="B11" s="79">
        <v>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ht="39.950000000000003" customHeight="1" x14ac:dyDescent="0.2">
      <c r="A12" s="41" t="s">
        <v>72</v>
      </c>
      <c r="B12" s="79">
        <v>44292163.310000002</v>
      </c>
      <c r="C12" s="79">
        <v>0</v>
      </c>
      <c r="D12" s="79">
        <v>0</v>
      </c>
      <c r="E12" s="61">
        <v>1</v>
      </c>
      <c r="F12" s="61">
        <v>11</v>
      </c>
      <c r="G12" s="61">
        <v>0</v>
      </c>
      <c r="H12" s="61">
        <v>0</v>
      </c>
      <c r="I12" s="61">
        <v>6</v>
      </c>
      <c r="J12" s="61">
        <v>17</v>
      </c>
      <c r="K12" s="61">
        <v>0</v>
      </c>
      <c r="L12" s="61">
        <v>1</v>
      </c>
      <c r="M12" s="61">
        <v>0</v>
      </c>
      <c r="N12" s="61">
        <v>0</v>
      </c>
      <c r="O12" s="61">
        <v>0</v>
      </c>
    </row>
    <row r="13" spans="1:66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23" customFormat="1" ht="39.950000000000003" customHeight="1" x14ac:dyDescent="0.2">
      <c r="A15" s="89" t="s">
        <v>4</v>
      </c>
      <c r="B15" s="42">
        <v>313364079.31</v>
      </c>
      <c r="C15" s="42">
        <v>0</v>
      </c>
      <c r="D15" s="42">
        <v>0</v>
      </c>
      <c r="E15" s="95">
        <v>2</v>
      </c>
      <c r="F15" s="95">
        <v>13</v>
      </c>
      <c r="G15" s="95">
        <v>0</v>
      </c>
      <c r="H15" s="95">
        <v>0</v>
      </c>
      <c r="I15" s="95">
        <v>6</v>
      </c>
      <c r="J15" s="95">
        <v>19</v>
      </c>
      <c r="K15" s="95">
        <v>0</v>
      </c>
      <c r="L15" s="95">
        <v>2</v>
      </c>
      <c r="M15" s="95">
        <v>0</v>
      </c>
      <c r="N15" s="95">
        <v>0</v>
      </c>
      <c r="O15" s="87"/>
    </row>
    <row r="16" spans="1:66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3" t="s">
        <v>76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113" t="s">
        <v>64</v>
      </c>
      <c r="B19" s="115">
        <v>222460073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>
      <c r="A20" s="8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3" customFormat="1" ht="15" customHeight="1" x14ac:dyDescent="0.2"/>
  </sheetData>
  <mergeCells count="18">
    <mergeCell ref="G7:G8"/>
    <mergeCell ref="K6:N6"/>
    <mergeCell ref="O6:O8"/>
    <mergeCell ref="H7:H8"/>
    <mergeCell ref="I7:I8"/>
    <mergeCell ref="J7:J8"/>
    <mergeCell ref="A2:O2"/>
    <mergeCell ref="K7:K8"/>
    <mergeCell ref="M7:M8"/>
    <mergeCell ref="L7:L8"/>
    <mergeCell ref="N7:N8"/>
    <mergeCell ref="B5:B8"/>
    <mergeCell ref="A5:A8"/>
    <mergeCell ref="E7:E8"/>
    <mergeCell ref="C7:D7"/>
    <mergeCell ref="K5:O5"/>
    <mergeCell ref="C5:J6"/>
    <mergeCell ref="F7:F8"/>
  </mergeCells>
  <phoneticPr fontId="15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F0"/>
  </sheetPr>
  <dimension ref="A1:BN20"/>
  <sheetViews>
    <sheetView showGridLines="0" showZeros="0" showOutlineSymbols="0" view="pageBreakPreview" zoomScale="85" zoomScaleSheetLayoutView="85" workbookViewId="0">
      <selection activeCell="A11" sqref="A11:XFD11"/>
    </sheetView>
  </sheetViews>
  <sheetFormatPr baseColWidth="10" defaultColWidth="8.42578125" defaultRowHeight="12.75" x14ac:dyDescent="0.2"/>
  <cols>
    <col min="1" max="1" width="35.7109375" style="46" customWidth="1"/>
    <col min="2" max="4" width="15.7109375" style="56" customWidth="1"/>
    <col min="5" max="6" width="10.7109375" style="56" customWidth="1"/>
    <col min="7" max="7" width="13.7109375" style="56" customWidth="1"/>
    <col min="8" max="9" width="10.7109375" style="46" customWidth="1"/>
    <col min="10" max="10" width="13.7109375" style="46" customWidth="1"/>
    <col min="11" max="13" width="11.7109375" style="46" customWidth="1"/>
    <col min="14" max="14" width="13.7109375" style="46" customWidth="1"/>
    <col min="15" max="15" width="11.7109375" style="46" customWidth="1"/>
    <col min="16" max="18" width="8.42578125" style="21" customWidth="1"/>
    <col min="19" max="66" width="8.42578125" style="46" customWidth="1"/>
    <col min="67" max="16384" width="8.42578125" style="47"/>
  </cols>
  <sheetData>
    <row r="1" spans="1:66" ht="57" customHeight="1" x14ac:dyDescent="0.2">
      <c r="A1" s="92"/>
      <c r="B1" s="44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</row>
    <row r="2" spans="1:66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6" s="50" customFormat="1" ht="25.5" x14ac:dyDescent="0.2">
      <c r="A3" s="48"/>
      <c r="B3" s="48"/>
      <c r="C3" s="48"/>
      <c r="D3" s="48"/>
      <c r="E3" s="48"/>
      <c r="F3" s="48"/>
      <c r="G3" s="48"/>
      <c r="H3" s="59"/>
      <c r="I3" s="59"/>
      <c r="J3" s="59"/>
      <c r="K3" s="59"/>
      <c r="L3" s="59"/>
      <c r="M3" s="59"/>
      <c r="N3" s="59"/>
      <c r="O3" s="59"/>
      <c r="P3" s="21"/>
      <c r="Q3" s="21"/>
      <c r="R3" s="21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66" ht="18" x14ac:dyDescent="0.2">
      <c r="A4" s="51" t="s">
        <v>45</v>
      </c>
      <c r="B4" s="52"/>
      <c r="C4" s="53"/>
      <c r="D4" s="53"/>
      <c r="E4" s="53"/>
      <c r="F4" s="53"/>
      <c r="G4" s="53"/>
      <c r="H4" s="54"/>
      <c r="I4" s="54"/>
      <c r="J4" s="54"/>
      <c r="K4" s="54"/>
      <c r="L4" s="51"/>
      <c r="M4" s="55"/>
      <c r="N4" s="55"/>
      <c r="O4" s="54"/>
    </row>
    <row r="5" spans="1:66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6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6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6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6" ht="39.950000000000003" customHeight="1" x14ac:dyDescent="0.2">
      <c r="A9" s="75" t="s">
        <v>23</v>
      </c>
      <c r="B9" s="78">
        <v>446689180</v>
      </c>
      <c r="C9" s="78">
        <v>0</v>
      </c>
      <c r="D9" s="78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/>
      <c r="L9" s="64">
        <v>0</v>
      </c>
      <c r="M9" s="64">
        <v>0</v>
      </c>
      <c r="N9" s="64">
        <v>0</v>
      </c>
      <c r="O9" s="74">
        <v>0</v>
      </c>
    </row>
    <row r="10" spans="1:66" s="50" customFormat="1" ht="39.950000000000003" customHeight="1" x14ac:dyDescent="0.2">
      <c r="A10" s="75" t="s">
        <v>24</v>
      </c>
      <c r="B10" s="78">
        <v>47890972</v>
      </c>
      <c r="C10" s="78">
        <v>0</v>
      </c>
      <c r="D10" s="78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74">
        <v>0</v>
      </c>
      <c r="P10" s="21"/>
      <c r="Q10" s="21"/>
      <c r="R10" s="21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</row>
    <row r="11" spans="1:66" s="50" customFormat="1" ht="39.950000000000003" customHeight="1" x14ac:dyDescent="0.2">
      <c r="A11" s="158" t="s">
        <v>30</v>
      </c>
      <c r="B11" s="78">
        <v>0</v>
      </c>
      <c r="C11" s="78">
        <v>0</v>
      </c>
      <c r="D11" s="78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/>
      <c r="P11" s="88"/>
      <c r="Q11" s="88"/>
      <c r="R11" s="88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</row>
    <row r="12" spans="1:66" ht="39.950000000000003" customHeight="1" x14ac:dyDescent="0.2">
      <c r="A12" s="75" t="s">
        <v>67</v>
      </c>
      <c r="B12" s="78">
        <v>96517761.400000006</v>
      </c>
      <c r="C12" s="78">
        <v>0</v>
      </c>
      <c r="D12" s="7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74">
        <v>0</v>
      </c>
    </row>
    <row r="13" spans="1:66" s="58" customFormat="1" ht="39.950000000000003" customHeight="1" x14ac:dyDescent="0.2">
      <c r="A13" s="41" t="s">
        <v>73</v>
      </c>
      <c r="B13" s="78">
        <v>0</v>
      </c>
      <c r="C13" s="111">
        <v>0</v>
      </c>
      <c r="D13" s="111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4">
        <v>0</v>
      </c>
      <c r="P13" s="21"/>
      <c r="Q13" s="21"/>
      <c r="R13" s="21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</row>
    <row r="14" spans="1:66" s="58" customFormat="1" ht="39.950000000000003" customHeight="1" x14ac:dyDescent="0.2">
      <c r="A14" s="41" t="s">
        <v>74</v>
      </c>
      <c r="B14" s="78">
        <v>0</v>
      </c>
      <c r="C14" s="78">
        <v>0</v>
      </c>
      <c r="D14" s="78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/>
      <c r="P14" s="21"/>
      <c r="Q14" s="21"/>
      <c r="R14" s="21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</row>
    <row r="15" spans="1:66" s="23" customFormat="1" ht="39.950000000000003" customHeight="1" x14ac:dyDescent="0.2">
      <c r="A15" s="89" t="s">
        <v>4</v>
      </c>
      <c r="B15" s="42">
        <v>591097913.39999998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66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x14ac:dyDescent="0.2"/>
  </sheetData>
  <mergeCells count="18">
    <mergeCell ref="G7:G8"/>
    <mergeCell ref="N7:N8"/>
    <mergeCell ref="A2:O2"/>
    <mergeCell ref="H7:H8"/>
    <mergeCell ref="E7:E8"/>
    <mergeCell ref="K5:O5"/>
    <mergeCell ref="C5:J6"/>
    <mergeCell ref="L7:L8"/>
    <mergeCell ref="K7:K8"/>
    <mergeCell ref="J7:J8"/>
    <mergeCell ref="M7:M8"/>
    <mergeCell ref="C7:D7"/>
    <mergeCell ref="F7:F8"/>
    <mergeCell ref="K6:N6"/>
    <mergeCell ref="O6:O8"/>
    <mergeCell ref="B5:B8"/>
    <mergeCell ref="A5:A8"/>
    <mergeCell ref="I7:I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</sheetPr>
  <dimension ref="A1:BL20"/>
  <sheetViews>
    <sheetView showGridLines="0" showZeros="0" showOutlineSymbols="0" view="pageBreakPreview" zoomScale="85" zoomScaleNormal="75" zoomScaleSheetLayoutView="85" workbookViewId="0">
      <selection activeCell="A21" sqref="A21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2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4" width="8.42578125" style="3" customWidth="1"/>
    <col min="65" max="16384" width="8.42578125" style="4"/>
  </cols>
  <sheetData>
    <row r="1" spans="1:64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4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4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18" x14ac:dyDescent="0.2">
      <c r="A4" s="11" t="s">
        <v>46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4" ht="24.95" customHeight="1" x14ac:dyDescent="0.2">
      <c r="A5" s="226" t="s">
        <v>31</v>
      </c>
      <c r="B5" s="228" t="s">
        <v>29</v>
      </c>
      <c r="C5" s="227" t="s">
        <v>11</v>
      </c>
      <c r="D5" s="227"/>
      <c r="E5" s="227"/>
      <c r="F5" s="227"/>
      <c r="G5" s="227"/>
      <c r="H5" s="227"/>
      <c r="I5" s="227"/>
      <c r="J5" s="227"/>
      <c r="K5" s="229" t="s">
        <v>107</v>
      </c>
      <c r="L5" s="229"/>
      <c r="M5" s="229"/>
      <c r="N5" s="229"/>
      <c r="O5" s="229"/>
    </row>
    <row r="6" spans="1:64" ht="24.95" customHeight="1" x14ac:dyDescent="0.2">
      <c r="A6" s="226"/>
      <c r="B6" s="228"/>
      <c r="C6" s="227"/>
      <c r="D6" s="227"/>
      <c r="E6" s="227"/>
      <c r="F6" s="227"/>
      <c r="G6" s="227"/>
      <c r="H6" s="227"/>
      <c r="I6" s="227"/>
      <c r="J6" s="199"/>
      <c r="K6" s="199" t="s">
        <v>0</v>
      </c>
      <c r="L6" s="200"/>
      <c r="M6" s="200"/>
      <c r="N6" s="201"/>
      <c r="O6" s="230" t="s">
        <v>98</v>
      </c>
    </row>
    <row r="7" spans="1:64" ht="24.95" customHeight="1" x14ac:dyDescent="0.2">
      <c r="A7" s="226"/>
      <c r="B7" s="228"/>
      <c r="C7" s="225" t="s">
        <v>10</v>
      </c>
      <c r="D7" s="225"/>
      <c r="E7" s="224" t="s">
        <v>6</v>
      </c>
      <c r="F7" s="224" t="s">
        <v>7</v>
      </c>
      <c r="G7" s="224" t="s">
        <v>26</v>
      </c>
      <c r="H7" s="224" t="s">
        <v>8</v>
      </c>
      <c r="I7" s="224" t="s">
        <v>27</v>
      </c>
      <c r="J7" s="223" t="s">
        <v>9</v>
      </c>
      <c r="K7" s="222" t="s">
        <v>20</v>
      </c>
      <c r="L7" s="222" t="s">
        <v>21</v>
      </c>
      <c r="M7" s="222" t="s">
        <v>2</v>
      </c>
      <c r="N7" s="222" t="s">
        <v>3</v>
      </c>
      <c r="O7" s="231"/>
    </row>
    <row r="8" spans="1:64" ht="24.95" customHeight="1" x14ac:dyDescent="0.2">
      <c r="A8" s="226"/>
      <c r="B8" s="228"/>
      <c r="C8" s="71" t="s">
        <v>12</v>
      </c>
      <c r="D8" s="70" t="s">
        <v>13</v>
      </c>
      <c r="E8" s="224"/>
      <c r="F8" s="224"/>
      <c r="G8" s="224"/>
      <c r="H8" s="224"/>
      <c r="I8" s="224"/>
      <c r="J8" s="223"/>
      <c r="K8" s="223"/>
      <c r="L8" s="223"/>
      <c r="M8" s="223"/>
      <c r="N8" s="223"/>
      <c r="O8" s="232"/>
    </row>
    <row r="9" spans="1:64" ht="39.950000000000003" customHeight="1" x14ac:dyDescent="0.2">
      <c r="A9" s="67" t="s">
        <v>23</v>
      </c>
      <c r="B9" s="109">
        <v>769936672</v>
      </c>
      <c r="C9" s="109">
        <v>1072257</v>
      </c>
      <c r="D9" s="109">
        <v>0</v>
      </c>
      <c r="E9" s="68">
        <v>153</v>
      </c>
      <c r="F9" s="68">
        <v>7</v>
      </c>
      <c r="G9" s="68">
        <v>0</v>
      </c>
      <c r="H9" s="68">
        <v>0</v>
      </c>
      <c r="I9" s="68">
        <v>8</v>
      </c>
      <c r="J9" s="68">
        <v>15</v>
      </c>
      <c r="K9" s="68"/>
      <c r="L9" s="68">
        <v>153</v>
      </c>
      <c r="M9" s="68">
        <v>0</v>
      </c>
      <c r="N9" s="68">
        <v>0</v>
      </c>
      <c r="O9" s="69">
        <v>0</v>
      </c>
    </row>
    <row r="10" spans="1:64" s="10" customFormat="1" ht="39.950000000000003" customHeight="1" x14ac:dyDescent="0.2">
      <c r="A10" s="67" t="s">
        <v>24</v>
      </c>
      <c r="B10" s="109">
        <v>105613167</v>
      </c>
      <c r="C10" s="109">
        <v>0</v>
      </c>
      <c r="D10" s="109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s="10" customFormat="1" ht="39.950000000000003" customHeight="1" x14ac:dyDescent="0.2">
      <c r="A11" s="67" t="s">
        <v>30</v>
      </c>
      <c r="B11" s="109">
        <v>30000000</v>
      </c>
      <c r="C11" s="109">
        <v>0</v>
      </c>
      <c r="D11" s="109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39.950000000000003" customHeight="1" x14ac:dyDescent="0.2">
      <c r="A12" s="71" t="s">
        <v>67</v>
      </c>
      <c r="B12" s="109">
        <v>231440219.81999999</v>
      </c>
      <c r="C12" s="109">
        <v>0</v>
      </c>
      <c r="D12" s="109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9">
        <v>0</v>
      </c>
    </row>
    <row r="13" spans="1:64" s="10" customFormat="1" ht="39.950000000000003" customHeight="1" x14ac:dyDescent="0.2">
      <c r="A13" s="41" t="s">
        <v>73</v>
      </c>
      <c r="B13" s="109">
        <v>0</v>
      </c>
      <c r="C13" s="109">
        <v>0</v>
      </c>
      <c r="D13" s="109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64" s="10" customFormat="1" ht="39.950000000000003" customHeight="1" x14ac:dyDescent="0.2">
      <c r="A14" s="41" t="s">
        <v>74</v>
      </c>
      <c r="B14" s="109">
        <v>0</v>
      </c>
      <c r="C14" s="109">
        <v>0</v>
      </c>
      <c r="D14" s="109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s="23" customFormat="1" ht="39.950000000000003" customHeight="1" x14ac:dyDescent="0.2">
      <c r="A15" s="91" t="s">
        <v>4</v>
      </c>
      <c r="B15" s="110">
        <v>1136990058.8199999</v>
      </c>
      <c r="C15" s="110">
        <v>1072257</v>
      </c>
      <c r="D15" s="110">
        <v>0</v>
      </c>
      <c r="E15" s="110">
        <v>153</v>
      </c>
      <c r="F15" s="110">
        <v>7</v>
      </c>
      <c r="G15" s="110">
        <v>0</v>
      </c>
      <c r="H15" s="110">
        <v>0</v>
      </c>
      <c r="I15" s="110">
        <v>8</v>
      </c>
      <c r="J15" s="110">
        <v>15</v>
      </c>
      <c r="K15" s="110">
        <v>0</v>
      </c>
      <c r="L15" s="110">
        <v>153</v>
      </c>
      <c r="M15" s="110">
        <v>0</v>
      </c>
      <c r="N15" s="110">
        <v>0</v>
      </c>
      <c r="O15" s="90"/>
    </row>
    <row r="16" spans="1:64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/>
      <c r="C1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>
      <c r="A20" s="122"/>
      <c r="B20" s="99"/>
    </row>
  </sheetData>
  <mergeCells count="18">
    <mergeCell ref="A2:O2"/>
    <mergeCell ref="B5:B8"/>
    <mergeCell ref="E7:E8"/>
    <mergeCell ref="F7:F8"/>
    <mergeCell ref="G7:G8"/>
    <mergeCell ref="K5:O5"/>
    <mergeCell ref="K6:N6"/>
    <mergeCell ref="O6:O8"/>
    <mergeCell ref="I7:I8"/>
    <mergeCell ref="H7:H8"/>
    <mergeCell ref="C7:D7"/>
    <mergeCell ref="A5:A8"/>
    <mergeCell ref="C5:J6"/>
    <mergeCell ref="M7:M8"/>
    <mergeCell ref="L7:L8"/>
    <mergeCell ref="K7:K8"/>
    <mergeCell ref="N7:N8"/>
    <mergeCell ref="J7:J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</sheetPr>
  <dimension ref="A1:BD20"/>
  <sheetViews>
    <sheetView showGridLines="0" showZeros="0" showOutlineSymbols="0" view="pageBreakPreview" zoomScale="85" zoomScaleNormal="75" zoomScaleSheetLayoutView="85" workbookViewId="0">
      <selection activeCell="A21" sqref="A21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56" width="8.42578125" style="3" customWidth="1"/>
    <col min="57" max="16384" width="8.42578125" style="4"/>
  </cols>
  <sheetData>
    <row r="1" spans="1:56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6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56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56" ht="18" x14ac:dyDescent="0.2">
      <c r="A4" s="11" t="s">
        <v>47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6" ht="24.95" customHeight="1" x14ac:dyDescent="0.2">
      <c r="A5" s="217" t="s">
        <v>31</v>
      </c>
      <c r="B5" s="233" t="s">
        <v>29</v>
      </c>
      <c r="C5" s="235" t="s">
        <v>11</v>
      </c>
      <c r="D5" s="235"/>
      <c r="E5" s="235"/>
      <c r="F5" s="235"/>
      <c r="G5" s="235"/>
      <c r="H5" s="235"/>
      <c r="I5" s="235"/>
      <c r="J5" s="235"/>
      <c r="K5" s="234" t="s">
        <v>107</v>
      </c>
      <c r="L5" s="234"/>
      <c r="M5" s="234"/>
      <c r="N5" s="234"/>
      <c r="O5" s="234"/>
    </row>
    <row r="6" spans="1:56" ht="24.95" customHeight="1" x14ac:dyDescent="0.2">
      <c r="A6" s="217"/>
      <c r="B6" s="233"/>
      <c r="C6" s="235"/>
      <c r="D6" s="235"/>
      <c r="E6" s="235"/>
      <c r="F6" s="235"/>
      <c r="G6" s="235"/>
      <c r="H6" s="235"/>
      <c r="I6" s="235"/>
      <c r="J6" s="235"/>
      <c r="K6" s="235" t="s">
        <v>0</v>
      </c>
      <c r="L6" s="235"/>
      <c r="M6" s="235"/>
      <c r="N6" s="235"/>
      <c r="O6" s="215" t="s">
        <v>98</v>
      </c>
    </row>
    <row r="7" spans="1:56" ht="24.95" customHeight="1" x14ac:dyDescent="0.2">
      <c r="A7" s="217"/>
      <c r="B7" s="233"/>
      <c r="C7" s="236" t="s">
        <v>10</v>
      </c>
      <c r="D7" s="236"/>
      <c r="E7" s="216" t="s">
        <v>6</v>
      </c>
      <c r="F7" s="216" t="s">
        <v>7</v>
      </c>
      <c r="G7" s="216" t="s">
        <v>26</v>
      </c>
      <c r="H7" s="216" t="s">
        <v>8</v>
      </c>
      <c r="I7" s="216" t="s">
        <v>27</v>
      </c>
      <c r="J7" s="215" t="s">
        <v>9</v>
      </c>
      <c r="K7" s="215" t="s">
        <v>20</v>
      </c>
      <c r="L7" s="215" t="s">
        <v>21</v>
      </c>
      <c r="M7" s="215" t="s">
        <v>2</v>
      </c>
      <c r="N7" s="215" t="s">
        <v>3</v>
      </c>
      <c r="O7" s="215"/>
    </row>
    <row r="8" spans="1:56" ht="24.95" customHeight="1" x14ac:dyDescent="0.2">
      <c r="A8" s="217"/>
      <c r="B8" s="233"/>
      <c r="C8" s="75" t="s">
        <v>12</v>
      </c>
      <c r="D8" s="64" t="s">
        <v>13</v>
      </c>
      <c r="E8" s="216"/>
      <c r="F8" s="216"/>
      <c r="G8" s="216"/>
      <c r="H8" s="216"/>
      <c r="I8" s="216"/>
      <c r="J8" s="215"/>
      <c r="K8" s="215"/>
      <c r="L8" s="215"/>
      <c r="M8" s="215"/>
      <c r="N8" s="215"/>
      <c r="O8" s="215"/>
    </row>
    <row r="9" spans="1:56" ht="39.950000000000003" customHeight="1" x14ac:dyDescent="0.2">
      <c r="A9" s="41" t="s">
        <v>23</v>
      </c>
      <c r="B9" s="79">
        <v>369502269</v>
      </c>
      <c r="C9" s="79">
        <v>0</v>
      </c>
      <c r="D9" s="79">
        <v>0</v>
      </c>
      <c r="E9" s="61">
        <v>19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19</v>
      </c>
      <c r="M9" s="61">
        <v>0</v>
      </c>
      <c r="N9" s="61">
        <v>0</v>
      </c>
      <c r="O9" s="62">
        <v>0</v>
      </c>
    </row>
    <row r="10" spans="1:56" s="10" customFormat="1" ht="39.950000000000003" customHeight="1" x14ac:dyDescent="0.2">
      <c r="A10" s="41" t="s">
        <v>24</v>
      </c>
      <c r="B10" s="79">
        <v>21648890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s="10" customFormat="1" ht="39.950000000000003" customHeight="1" x14ac:dyDescent="0.2">
      <c r="A11" s="41" t="s">
        <v>30</v>
      </c>
      <c r="B11" s="79">
        <v>30000000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1:56" ht="39.950000000000003" customHeight="1" x14ac:dyDescent="0.2">
      <c r="A12" s="75" t="s">
        <v>67</v>
      </c>
      <c r="B12" s="79">
        <v>76411548.120000005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</row>
    <row r="13" spans="1:56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1:56" s="15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s="23" customFormat="1" ht="39.950000000000003" customHeight="1" x14ac:dyDescent="0.2">
      <c r="A15" s="89" t="s">
        <v>4</v>
      </c>
      <c r="B15" s="42">
        <v>497562707.12</v>
      </c>
      <c r="C15" s="42">
        <v>0</v>
      </c>
      <c r="D15" s="42">
        <v>0</v>
      </c>
      <c r="E15" s="42">
        <v>19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19</v>
      </c>
      <c r="M15" s="42">
        <v>0</v>
      </c>
      <c r="N15" s="42">
        <v>0</v>
      </c>
      <c r="O15" s="87"/>
    </row>
    <row r="16" spans="1:56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G7:G8"/>
    <mergeCell ref="H7:H8"/>
    <mergeCell ref="L7:L8"/>
    <mergeCell ref="N7:N8"/>
    <mergeCell ref="I7:I8"/>
    <mergeCell ref="A2:O2"/>
    <mergeCell ref="B5:B8"/>
    <mergeCell ref="A5:A8"/>
    <mergeCell ref="M7:M8"/>
    <mergeCell ref="E7:E8"/>
    <mergeCell ref="J7:J8"/>
    <mergeCell ref="K7:K8"/>
    <mergeCell ref="K5:O5"/>
    <mergeCell ref="C5:J6"/>
    <mergeCell ref="K6:N6"/>
    <mergeCell ref="O6:O8"/>
    <mergeCell ref="C7:D7"/>
    <mergeCell ref="F7:F8"/>
  </mergeCells>
  <phoneticPr fontId="15" type="noConversion"/>
  <printOptions horizontalCentered="1" verticalCentered="1"/>
  <pageMargins left="0.19685039370078741" right="0.19685039370078741" top="0" bottom="0" header="0" footer="0"/>
  <pageSetup scale="5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</sheetPr>
  <dimension ref="A1:BI18"/>
  <sheetViews>
    <sheetView showGridLines="0" showZeros="0" showOutlineSymbols="0" view="pageBreakPreview" zoomScale="85" zoomScaleNormal="75" zoomScaleSheetLayoutView="85" workbookViewId="0">
      <selection activeCell="M34" sqref="M34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1" width="8.42578125" style="3" customWidth="1"/>
    <col min="62" max="16384" width="8.42578125" style="4"/>
  </cols>
  <sheetData>
    <row r="1" spans="1:61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ht="18" x14ac:dyDescent="0.2">
      <c r="A4" s="11" t="s">
        <v>48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1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1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1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1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1" ht="39.950000000000003" customHeight="1" x14ac:dyDescent="0.2">
      <c r="A9" s="41" t="s">
        <v>23</v>
      </c>
      <c r="B9" s="79">
        <v>195996297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61" s="10" customFormat="1" ht="39.950000000000003" customHeight="1" x14ac:dyDescent="0.2">
      <c r="A10" s="41" t="s">
        <v>24</v>
      </c>
      <c r="B10" s="79">
        <v>7484689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s="10" customFormat="1" ht="39.950000000000003" customHeight="1" x14ac:dyDescent="0.2">
      <c r="A11" s="41" t="s">
        <v>30</v>
      </c>
      <c r="B11" s="79">
        <v>47000000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39.950000000000003" customHeight="1" x14ac:dyDescent="0.2">
      <c r="A12" s="75" t="s">
        <v>67</v>
      </c>
      <c r="B12" s="79">
        <v>36655648.810000002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</row>
    <row r="13" spans="1:61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</row>
    <row r="15" spans="1:61" s="23" customFormat="1" ht="39.950000000000003" customHeight="1" x14ac:dyDescent="0.2">
      <c r="A15" s="89" t="s">
        <v>4</v>
      </c>
      <c r="B15" s="42">
        <v>287136634.81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61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66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18">
    <mergeCell ref="K5:O5"/>
    <mergeCell ref="C5:J6"/>
    <mergeCell ref="K6:N6"/>
    <mergeCell ref="O6:O8"/>
    <mergeCell ref="A2:O2"/>
    <mergeCell ref="N7:N8"/>
    <mergeCell ref="A5:A8"/>
    <mergeCell ref="M7:M8"/>
    <mergeCell ref="L7:L8"/>
    <mergeCell ref="K7:K8"/>
    <mergeCell ref="B5:B8"/>
    <mergeCell ref="C7:D7"/>
    <mergeCell ref="G7:G8"/>
    <mergeCell ref="E7:E8"/>
    <mergeCell ref="J7:J8"/>
    <mergeCell ref="I7:I8"/>
    <mergeCell ref="H7:H8"/>
    <mergeCell ref="F7:F8"/>
  </mergeCells>
  <phoneticPr fontId="15" type="noConversion"/>
  <printOptions horizontalCentered="1" verticalCentered="1"/>
  <pageMargins left="0" right="0" top="0" bottom="0" header="0" footer="0"/>
  <pageSetup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</sheetPr>
  <dimension ref="A1:BS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71" width="8.42578125" style="3" customWidth="1"/>
    <col min="72" max="16384" width="8.42578125" style="4"/>
  </cols>
  <sheetData>
    <row r="1" spans="1:71" ht="56.2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8" x14ac:dyDescent="0.2">
      <c r="A4" s="11" t="s">
        <v>49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1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71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71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1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1" ht="39.950000000000003" customHeight="1" x14ac:dyDescent="0.2">
      <c r="A9" s="41" t="s">
        <v>23</v>
      </c>
      <c r="B9" s="79">
        <v>251459969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71" s="10" customFormat="1" ht="39.950000000000003" customHeight="1" x14ac:dyDescent="0.2">
      <c r="A10" s="41" t="s">
        <v>24</v>
      </c>
      <c r="B10" s="79">
        <v>6422144</v>
      </c>
      <c r="C10" s="79">
        <v>350603.5</v>
      </c>
      <c r="D10" s="79">
        <v>0</v>
      </c>
      <c r="E10" s="61">
        <v>1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1</v>
      </c>
      <c r="M10" s="61">
        <v>0</v>
      </c>
      <c r="N10" s="61">
        <v>0</v>
      </c>
      <c r="O10" s="6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s="10" customFormat="1" ht="39.950000000000003" customHeight="1" x14ac:dyDescent="0.2">
      <c r="A11" s="41" t="s">
        <v>30</v>
      </c>
      <c r="B11" s="79">
        <v>10000000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39.950000000000003" customHeight="1" x14ac:dyDescent="0.2">
      <c r="A12" s="75" t="s">
        <v>67</v>
      </c>
      <c r="B12" s="79">
        <v>16046344.92</v>
      </c>
      <c r="C12" s="79">
        <v>0</v>
      </c>
      <c r="D12" s="79">
        <v>0</v>
      </c>
      <c r="E12" s="61">
        <v>2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2</v>
      </c>
      <c r="M12" s="61">
        <v>0</v>
      </c>
      <c r="N12" s="61">
        <v>0</v>
      </c>
      <c r="O12" s="61">
        <v>0</v>
      </c>
    </row>
    <row r="13" spans="1:71" s="10" customFormat="1" ht="39.950000000000003" customHeight="1" x14ac:dyDescent="0.2">
      <c r="A13" s="41" t="s">
        <v>73</v>
      </c>
      <c r="B13" s="79">
        <v>0</v>
      </c>
      <c r="C13" s="78">
        <v>0</v>
      </c>
      <c r="D13" s="78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s="23" customFormat="1" ht="39.950000000000003" customHeight="1" x14ac:dyDescent="0.2">
      <c r="A15" s="89" t="s">
        <v>4</v>
      </c>
      <c r="B15" s="42">
        <v>283928457.92000002</v>
      </c>
      <c r="C15" s="42">
        <v>350603.5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3</v>
      </c>
      <c r="M15" s="42">
        <v>0</v>
      </c>
      <c r="N15" s="42">
        <v>0</v>
      </c>
      <c r="O15" s="87"/>
    </row>
    <row r="16" spans="1:71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A2:O2"/>
    <mergeCell ref="A5:A8"/>
    <mergeCell ref="K7:K8"/>
    <mergeCell ref="B5:B8"/>
    <mergeCell ref="H7:H8"/>
    <mergeCell ref="J7:J8"/>
    <mergeCell ref="I7:I8"/>
    <mergeCell ref="M7:M8"/>
    <mergeCell ref="K5:O5"/>
    <mergeCell ref="C5:J6"/>
    <mergeCell ref="L7:L8"/>
    <mergeCell ref="N7:N8"/>
    <mergeCell ref="K6:N6"/>
    <mergeCell ref="O6:O8"/>
    <mergeCell ref="E7:E8"/>
    <mergeCell ref="C7:D7"/>
    <mergeCell ref="F7:F8"/>
    <mergeCell ref="G7:G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</sheetPr>
  <dimension ref="A1:BW20"/>
  <sheetViews>
    <sheetView showGridLines="0" showZeros="0" showOutlineSymbols="0" view="pageBreakPreview" zoomScale="85" zoomScaleNormal="75" zoomScaleSheetLayoutView="85" workbookViewId="0">
      <selection activeCell="A21" sqref="A21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75" width="8.42578125" style="3" customWidth="1"/>
    <col min="76" max="16384" width="8.42578125" style="4"/>
  </cols>
  <sheetData>
    <row r="1" spans="1:75" ht="69.75" customHeight="1" x14ac:dyDescent="0.2">
      <c r="A1" s="85"/>
      <c r="B1" s="1"/>
      <c r="C1" s="1" t="s">
        <v>14</v>
      </c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5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5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8" x14ac:dyDescent="0.2">
      <c r="A4" s="11" t="s">
        <v>33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5" ht="24.95" customHeight="1" x14ac:dyDescent="0.2">
      <c r="A5" s="172" t="s">
        <v>31</v>
      </c>
      <c r="B5" s="188" t="s">
        <v>29</v>
      </c>
      <c r="C5" s="194" t="s">
        <v>19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75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75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5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5" ht="39.950000000000003" customHeight="1" x14ac:dyDescent="0.2">
      <c r="A9" s="41" t="s">
        <v>23</v>
      </c>
      <c r="B9" s="79">
        <v>124552357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75" s="10" customFormat="1" ht="39.950000000000003" customHeight="1" x14ac:dyDescent="0.2">
      <c r="A10" s="41" t="s">
        <v>24</v>
      </c>
      <c r="B10" s="79">
        <v>5866449</v>
      </c>
      <c r="C10" s="79"/>
      <c r="D10" s="7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spans="1:75" s="15" customFormat="1" ht="39.950000000000003" customHeight="1" x14ac:dyDescent="0.2">
      <c r="A11" s="41" t="s">
        <v>30</v>
      </c>
      <c r="B11" s="108">
        <v>14000000</v>
      </c>
      <c r="C11" s="79"/>
      <c r="D11" s="79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</row>
    <row r="12" spans="1:75" ht="39.950000000000003" customHeight="1" x14ac:dyDescent="0.2">
      <c r="A12" s="41" t="s">
        <v>66</v>
      </c>
      <c r="B12" s="79">
        <v>31227319.620000001</v>
      </c>
      <c r="C12" s="79"/>
      <c r="D12" s="79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>
        <v>0</v>
      </c>
    </row>
    <row r="13" spans="1:75" s="19" customFormat="1" ht="39.950000000000003" customHeight="1" x14ac:dyDescent="0.2">
      <c r="A13" s="41" t="s">
        <v>73</v>
      </c>
      <c r="B13" s="79">
        <v>0</v>
      </c>
      <c r="C13" s="79"/>
      <c r="D13" s="79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</row>
    <row r="14" spans="1:75" s="10" customFormat="1" ht="39.950000000000003" customHeight="1" x14ac:dyDescent="0.2">
      <c r="A14" s="41" t="s">
        <v>74</v>
      </c>
      <c r="B14" s="78">
        <v>0</v>
      </c>
      <c r="C14" s="78"/>
      <c r="D14" s="78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spans="1:75" s="23" customFormat="1" ht="39.950000000000003" customHeight="1" x14ac:dyDescent="0.2">
      <c r="A15" s="77" t="s">
        <v>4</v>
      </c>
      <c r="B15" s="42">
        <v>175646125.62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75" s="23" customFormat="1" ht="20.100000000000001" customHeight="1" x14ac:dyDescent="0.2">
      <c r="A16" s="116" t="s">
        <v>96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 s="23" customFormat="1" ht="20.100000000000001" customHeight="1" x14ac:dyDescent="0.2">
      <c r="A17" s="28" t="s">
        <v>106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s="23" customFormat="1" ht="20.100000000000001" customHeight="1" x14ac:dyDescent="0.2">
      <c r="A18" s="66" t="s">
        <v>16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 s="23" customFormat="1" ht="20.100000000000001" customHeight="1" x14ac:dyDescent="0.2">
      <c r="B19" s="20"/>
    </row>
    <row r="20" spans="1:15" s="23" customFormat="1" ht="20.100000000000001" customHeight="1" x14ac:dyDescent="0.2"/>
  </sheetData>
  <mergeCells count="18">
    <mergeCell ref="A2:O2"/>
    <mergeCell ref="A5:A8"/>
    <mergeCell ref="B5:B8"/>
    <mergeCell ref="N7:N8"/>
    <mergeCell ref="K5:O5"/>
    <mergeCell ref="C5:J6"/>
    <mergeCell ref="K6:N6"/>
    <mergeCell ref="O6:O8"/>
    <mergeCell ref="M7:M8"/>
    <mergeCell ref="L7:L8"/>
    <mergeCell ref="K7:K8"/>
    <mergeCell ref="J7:J8"/>
    <mergeCell ref="C7:D7"/>
    <mergeCell ref="F7:F8"/>
    <mergeCell ref="G7:G8"/>
    <mergeCell ref="H7:H8"/>
    <mergeCell ref="I7:I8"/>
    <mergeCell ref="E7:E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</sheetPr>
  <dimension ref="A1:BR21"/>
  <sheetViews>
    <sheetView showGridLines="0" showZeros="0" showOutlineSymbols="0" view="pageBreakPreview" zoomScale="85" zoomScaleNormal="75" zoomScaleSheetLayoutView="85" workbookViewId="0">
      <selection activeCell="A11" sqref="A11:XFD1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8" width="8.42578125" style="23" customWidth="1"/>
    <col min="29" max="70" width="8.42578125" style="3" customWidth="1"/>
    <col min="71" max="16384" width="8.42578125" style="4"/>
  </cols>
  <sheetData>
    <row r="1" spans="1:70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0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0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ht="18" x14ac:dyDescent="0.2">
      <c r="A4" s="11" t="s">
        <v>50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0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70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70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0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0" ht="39.950000000000003" customHeight="1" x14ac:dyDescent="0.2">
      <c r="A9" s="41" t="s">
        <v>23</v>
      </c>
      <c r="B9" s="108">
        <v>259730611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70" s="10" customFormat="1" ht="39.950000000000003" customHeight="1" x14ac:dyDescent="0.2">
      <c r="A10" s="41" t="s">
        <v>24</v>
      </c>
      <c r="B10" s="108">
        <v>28013428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10" customFormat="1" ht="39.950000000000003" customHeight="1" x14ac:dyDescent="0.2">
      <c r="A11" s="41" t="s">
        <v>30</v>
      </c>
      <c r="B11" s="108">
        <v>0</v>
      </c>
      <c r="C11" s="78">
        <v>0</v>
      </c>
      <c r="D11" s="78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6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ht="39.950000000000003" customHeight="1" x14ac:dyDescent="0.2">
      <c r="A12" s="75" t="s">
        <v>67</v>
      </c>
      <c r="B12" s="108">
        <v>98807462.230000004</v>
      </c>
      <c r="C12" s="108">
        <v>16747039</v>
      </c>
      <c r="D12" s="108">
        <v>0</v>
      </c>
      <c r="E12" s="63">
        <v>3</v>
      </c>
      <c r="F12" s="63">
        <v>26</v>
      </c>
      <c r="G12" s="63">
        <v>14</v>
      </c>
      <c r="H12" s="63">
        <v>0</v>
      </c>
      <c r="I12" s="63">
        <v>181</v>
      </c>
      <c r="J12" s="63">
        <v>221</v>
      </c>
      <c r="K12" s="63">
        <v>0</v>
      </c>
      <c r="L12" s="63">
        <v>3</v>
      </c>
      <c r="M12" s="63">
        <v>0</v>
      </c>
      <c r="N12" s="63">
        <v>0</v>
      </c>
      <c r="O12" s="108">
        <v>0</v>
      </c>
    </row>
    <row r="13" spans="1:70" s="19" customFormat="1" ht="39.950000000000003" customHeight="1" x14ac:dyDescent="0.2">
      <c r="A13" s="41" t="s">
        <v>73</v>
      </c>
      <c r="B13" s="108">
        <v>0</v>
      </c>
      <c r="C13" s="78">
        <v>0</v>
      </c>
      <c r="D13" s="78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2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</row>
    <row r="14" spans="1:70" s="10" customFormat="1" ht="39.950000000000003" customHeight="1" x14ac:dyDescent="0.2">
      <c r="A14" s="41" t="s">
        <v>74</v>
      </c>
      <c r="B14" s="108">
        <v>0</v>
      </c>
      <c r="C14" s="108">
        <v>0</v>
      </c>
      <c r="D14" s="108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8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s="23" customFormat="1" ht="39.950000000000003" customHeight="1" x14ac:dyDescent="0.2">
      <c r="A15" s="41" t="s">
        <v>4</v>
      </c>
      <c r="B15" s="42">
        <v>386551501.23000002</v>
      </c>
      <c r="C15" s="42">
        <v>16747039</v>
      </c>
      <c r="D15" s="42">
        <v>0</v>
      </c>
      <c r="E15" s="95">
        <v>3</v>
      </c>
      <c r="F15" s="95">
        <v>26</v>
      </c>
      <c r="G15" s="95">
        <v>14</v>
      </c>
      <c r="H15" s="95">
        <v>0</v>
      </c>
      <c r="I15" s="95">
        <v>181</v>
      </c>
      <c r="J15" s="95">
        <v>221</v>
      </c>
      <c r="K15" s="95">
        <v>0</v>
      </c>
      <c r="L15" s="95">
        <v>3</v>
      </c>
      <c r="M15" s="95">
        <v>0</v>
      </c>
      <c r="N15" s="95">
        <v>0</v>
      </c>
      <c r="O15" s="87"/>
    </row>
    <row r="16" spans="1:70" s="23" customFormat="1" ht="20.100000000000001" customHeight="1" x14ac:dyDescent="0.2">
      <c r="A16" s="116" t="s">
        <v>96</v>
      </c>
      <c r="B16" s="28"/>
      <c r="C16" s="2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88</v>
      </c>
      <c r="B17" s="28"/>
      <c r="C17" s="2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1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117" t="s">
        <v>64</v>
      </c>
      <c r="B19" s="96">
        <v>218891780</v>
      </c>
      <c r="C19" s="2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>
      <c r="A20" s="66" t="s">
        <v>16</v>
      </c>
      <c r="B20" s="28"/>
      <c r="C20" s="21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3" customFormat="1" ht="20.100000000000001" customHeight="1" x14ac:dyDescent="0.2"/>
  </sheetData>
  <mergeCells count="18">
    <mergeCell ref="A2:O2"/>
    <mergeCell ref="N7:N8"/>
    <mergeCell ref="K7:K8"/>
    <mergeCell ref="M7:M8"/>
    <mergeCell ref="K5:O5"/>
    <mergeCell ref="C5:J6"/>
    <mergeCell ref="K6:N6"/>
    <mergeCell ref="O6:O8"/>
    <mergeCell ref="A5:A8"/>
    <mergeCell ref="B5:B8"/>
    <mergeCell ref="J7:J8"/>
    <mergeCell ref="I7:I8"/>
    <mergeCell ref="E7:E8"/>
    <mergeCell ref="H7:H8"/>
    <mergeCell ref="L7:L8"/>
    <mergeCell ref="C7:D7"/>
    <mergeCell ref="F7:F8"/>
    <mergeCell ref="G7:G8"/>
  </mergeCells>
  <phoneticPr fontId="15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</sheetPr>
  <dimension ref="A1:BN19"/>
  <sheetViews>
    <sheetView showGridLines="0" showZeros="0" showOutlineSymbols="0" view="pageBreakPreview" zoomScale="85" zoomScaleNormal="75" zoomScaleSheetLayoutView="85" workbookViewId="0">
      <selection activeCell="A19" sqref="A19:XFD68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6" width="8.42578125" style="3" customWidth="1"/>
    <col min="67" max="16384" width="8.42578125" style="4"/>
  </cols>
  <sheetData>
    <row r="1" spans="1:66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6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6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66" ht="18" x14ac:dyDescent="0.2">
      <c r="A4" s="11" t="s">
        <v>51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6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6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6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6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6" ht="39.950000000000003" customHeight="1" x14ac:dyDescent="0.2">
      <c r="A9" s="41" t="s">
        <v>23</v>
      </c>
      <c r="B9" s="79">
        <v>387873584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66" s="10" customFormat="1" ht="39.950000000000003" customHeight="1" x14ac:dyDescent="0.2">
      <c r="A10" s="41" t="s">
        <v>24</v>
      </c>
      <c r="B10" s="79">
        <v>20880292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10" customFormat="1" ht="39.950000000000003" customHeight="1" x14ac:dyDescent="0.2">
      <c r="A11" s="41" t="s">
        <v>30</v>
      </c>
      <c r="B11" s="79">
        <v>53000000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ht="39.950000000000003" customHeight="1" x14ac:dyDescent="0.2">
      <c r="A12" s="75" t="s">
        <v>67</v>
      </c>
      <c r="B12" s="79">
        <v>165653663.11000001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</row>
    <row r="13" spans="1:66" s="10" customFormat="1" ht="39.950000000000003" customHeight="1" x14ac:dyDescent="0.2">
      <c r="A13" s="41" t="s">
        <v>73</v>
      </c>
      <c r="B13" s="79">
        <v>0</v>
      </c>
      <c r="C13" s="78">
        <v>0</v>
      </c>
      <c r="D13" s="78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23" customFormat="1" ht="39.950000000000003" customHeight="1" x14ac:dyDescent="0.2">
      <c r="A15" s="89" t="s">
        <v>4</v>
      </c>
      <c r="B15" s="42">
        <v>627407539.11000001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66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66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3" t="s">
        <v>130</v>
      </c>
    </row>
  </sheetData>
  <mergeCells count="18">
    <mergeCell ref="A2:O2"/>
    <mergeCell ref="M7:M8"/>
    <mergeCell ref="L7:L8"/>
    <mergeCell ref="K7:K8"/>
    <mergeCell ref="A5:A8"/>
    <mergeCell ref="B5:B8"/>
    <mergeCell ref="K5:O5"/>
    <mergeCell ref="O6:O8"/>
    <mergeCell ref="C5:J6"/>
    <mergeCell ref="K6:N6"/>
    <mergeCell ref="C7:D7"/>
    <mergeCell ref="N7:N8"/>
    <mergeCell ref="E7:E8"/>
    <mergeCell ref="H7:H8"/>
    <mergeCell ref="J7:J8"/>
    <mergeCell ref="I7:I8"/>
    <mergeCell ref="F7:F8"/>
    <mergeCell ref="G7:G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</sheetPr>
  <dimension ref="A1:BG19"/>
  <sheetViews>
    <sheetView showGridLines="0" showZeros="0" showOutlineSymbols="0" view="pageBreakPreview" zoomScale="85" zoomScaleNormal="75" zoomScaleSheetLayoutView="85" workbookViewId="0">
      <selection activeCell="A20" sqref="A20:XFD72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59" width="8.42578125" style="3" customWidth="1"/>
    <col min="60" max="16384" width="8.42578125" style="4"/>
  </cols>
  <sheetData>
    <row r="1" spans="1:59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9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59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ht="18" x14ac:dyDescent="0.2">
      <c r="A4" s="11" t="s">
        <v>52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9" ht="24.95" customHeight="1" x14ac:dyDescent="0.2">
      <c r="A5" s="172" t="s">
        <v>31</v>
      </c>
      <c r="B5" s="212" t="s">
        <v>99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59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59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59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59" ht="39.950000000000003" customHeight="1" x14ac:dyDescent="0.2">
      <c r="A9" s="41" t="s">
        <v>23</v>
      </c>
      <c r="B9" s="79">
        <v>452637889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59" s="10" customFormat="1" ht="39.950000000000003" customHeight="1" x14ac:dyDescent="0.2">
      <c r="A10" s="41" t="s">
        <v>24</v>
      </c>
      <c r="B10" s="79">
        <v>47430557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s="10" customFormat="1" ht="39.950000000000003" customHeight="1" x14ac:dyDescent="0.2">
      <c r="A11" s="41" t="s">
        <v>30</v>
      </c>
      <c r="B11" s="79">
        <v>9986408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ht="39.950000000000003" customHeight="1" x14ac:dyDescent="0.2">
      <c r="A12" s="75" t="s">
        <v>67</v>
      </c>
      <c r="B12" s="79">
        <v>100229141.09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</row>
    <row r="13" spans="1:59" s="10" customFormat="1" ht="39.950000000000003" customHeight="1" x14ac:dyDescent="0.2">
      <c r="A13" s="41" t="s">
        <v>108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59" s="10" customFormat="1" ht="39.950000000000003" customHeight="1" x14ac:dyDescent="0.2">
      <c r="A14" s="41" t="s">
        <v>109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</row>
    <row r="15" spans="1:59" s="23" customFormat="1" ht="39.950000000000003" customHeight="1" x14ac:dyDescent="0.2">
      <c r="A15" s="89" t="s">
        <v>4</v>
      </c>
      <c r="B15" s="42">
        <v>610283995.09000003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87"/>
    </row>
    <row r="16" spans="1:59" s="23" customFormat="1" ht="20.100000000000001" customHeight="1" x14ac:dyDescent="0.2">
      <c r="A16" s="116" t="s">
        <v>100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101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1.75" customHeight="1" x14ac:dyDescent="0.2">
      <c r="A18" s="66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/>
  </sheetData>
  <mergeCells count="18">
    <mergeCell ref="K6:N6"/>
    <mergeCell ref="O6:O8"/>
    <mergeCell ref="H7:H8"/>
    <mergeCell ref="J7:J8"/>
    <mergeCell ref="I7:I8"/>
    <mergeCell ref="A2:O2"/>
    <mergeCell ref="A5:A8"/>
    <mergeCell ref="B5:B8"/>
    <mergeCell ref="C7:D7"/>
    <mergeCell ref="E7:E8"/>
    <mergeCell ref="N7:N8"/>
    <mergeCell ref="M7:M8"/>
    <mergeCell ref="L7:L8"/>
    <mergeCell ref="K7:K8"/>
    <mergeCell ref="F7:F8"/>
    <mergeCell ref="K5:O5"/>
    <mergeCell ref="C5:J6"/>
    <mergeCell ref="G7:G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</sheetPr>
  <dimension ref="A1:BP18"/>
  <sheetViews>
    <sheetView showGridLines="0" showZeros="0" showOutlineSymbols="0" view="pageBreakPreview" zoomScale="85" zoomScaleNormal="75" zoomScaleSheetLayoutView="85" workbookViewId="0">
      <selection activeCell="A19" sqref="A19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8" width="8.42578125" style="3" customWidth="1"/>
    <col min="69" max="16384" width="8.42578125" style="4"/>
  </cols>
  <sheetData>
    <row r="1" spans="1:68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8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8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</row>
    <row r="4" spans="1:68" ht="18" x14ac:dyDescent="0.2">
      <c r="A4" s="11" t="s">
        <v>53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8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8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8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8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8" ht="39.950000000000003" customHeight="1" x14ac:dyDescent="0.2">
      <c r="A9" s="41" t="s">
        <v>23</v>
      </c>
      <c r="B9" s="79">
        <v>181171604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80">
        <v>0</v>
      </c>
    </row>
    <row r="10" spans="1:68" s="10" customFormat="1" ht="39.950000000000003" customHeight="1" x14ac:dyDescent="0.2">
      <c r="A10" s="41" t="s">
        <v>24</v>
      </c>
      <c r="B10" s="79">
        <v>12236901</v>
      </c>
      <c r="C10" s="79">
        <v>0</v>
      </c>
      <c r="D10" s="79">
        <v>0</v>
      </c>
      <c r="E10" s="61">
        <v>1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1</v>
      </c>
      <c r="M10" s="61">
        <v>0</v>
      </c>
      <c r="N10" s="61">
        <v>0</v>
      </c>
      <c r="O10" s="80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68" ht="39.950000000000003" customHeight="1" x14ac:dyDescent="0.2">
      <c r="A11" s="75" t="s">
        <v>67</v>
      </c>
      <c r="B11" s="79">
        <v>48536602.649999999</v>
      </c>
      <c r="C11" s="79">
        <v>0</v>
      </c>
      <c r="D11" s="79">
        <v>0</v>
      </c>
      <c r="E11" s="61">
        <v>3</v>
      </c>
      <c r="F11" s="61">
        <v>10</v>
      </c>
      <c r="G11" s="61">
        <v>3</v>
      </c>
      <c r="H11" s="61">
        <v>0</v>
      </c>
      <c r="I11" s="61">
        <v>31</v>
      </c>
      <c r="J11" s="61">
        <v>44</v>
      </c>
      <c r="K11" s="61">
        <v>3</v>
      </c>
      <c r="L11" s="61">
        <v>0</v>
      </c>
      <c r="M11" s="61">
        <v>0</v>
      </c>
      <c r="N11" s="61">
        <v>0</v>
      </c>
      <c r="O11" s="80">
        <v>0</v>
      </c>
    </row>
    <row r="12" spans="1:68" s="10" customFormat="1" ht="39.950000000000003" customHeight="1" x14ac:dyDescent="0.2">
      <c r="A12" s="41" t="s">
        <v>73</v>
      </c>
      <c r="B12" s="79">
        <v>0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80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</row>
    <row r="13" spans="1:68" s="10" customFormat="1" ht="39.950000000000003" customHeight="1" x14ac:dyDescent="0.2">
      <c r="A13" s="41" t="s">
        <v>74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80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</row>
    <row r="14" spans="1:68" s="23" customFormat="1" ht="39.950000000000003" customHeight="1" x14ac:dyDescent="0.2">
      <c r="A14" s="89" t="s">
        <v>4</v>
      </c>
      <c r="B14" s="42">
        <v>241945107.65000001</v>
      </c>
      <c r="C14" s="42">
        <v>0</v>
      </c>
      <c r="D14" s="42">
        <v>0</v>
      </c>
      <c r="E14" s="95">
        <v>4</v>
      </c>
      <c r="F14" s="95">
        <v>10</v>
      </c>
      <c r="G14" s="95">
        <v>3</v>
      </c>
      <c r="H14" s="95">
        <v>0</v>
      </c>
      <c r="I14" s="95">
        <v>31</v>
      </c>
      <c r="J14" s="95">
        <v>44</v>
      </c>
      <c r="K14" s="95">
        <v>3</v>
      </c>
      <c r="L14" s="95">
        <v>1</v>
      </c>
      <c r="M14" s="95">
        <v>0</v>
      </c>
      <c r="N14" s="95">
        <v>0</v>
      </c>
      <c r="O14" s="87"/>
    </row>
    <row r="15" spans="1:68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68" s="23" customFormat="1" ht="20.100000000000001" customHeight="1" x14ac:dyDescent="0.2">
      <c r="A16" s="28" t="s">
        <v>89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/>
  </sheetData>
  <mergeCells count="18">
    <mergeCell ref="O6:O8"/>
    <mergeCell ref="A2:O2"/>
    <mergeCell ref="A5:A8"/>
    <mergeCell ref="B5:B8"/>
    <mergeCell ref="C7:D7"/>
    <mergeCell ref="F7:F8"/>
    <mergeCell ref="G7:G8"/>
    <mergeCell ref="E7:E8"/>
    <mergeCell ref="K5:O5"/>
    <mergeCell ref="N7:N8"/>
    <mergeCell ref="J7:J8"/>
    <mergeCell ref="I7:I8"/>
    <mergeCell ref="C5:J6"/>
    <mergeCell ref="H7:H8"/>
    <mergeCell ref="M7:M8"/>
    <mergeCell ref="L7:L8"/>
    <mergeCell ref="K7:K8"/>
    <mergeCell ref="K6:N6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</sheetPr>
  <dimension ref="A1:BR18"/>
  <sheetViews>
    <sheetView showGridLines="0" showZeros="0" showOutlineSymbols="0" view="pageBreakPreview" zoomScale="85" zoomScaleSheetLayoutView="85" workbookViewId="0">
      <selection activeCell="A19" sqref="A19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70" width="8.42578125" style="3" customWidth="1"/>
    <col min="71" max="16384" width="8.42578125" style="4"/>
  </cols>
  <sheetData>
    <row r="1" spans="1:70" ht="56.2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0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0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ht="18" x14ac:dyDescent="0.2">
      <c r="A4" s="11" t="s">
        <v>54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0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70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70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0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0" ht="39.950000000000003" customHeight="1" x14ac:dyDescent="0.2">
      <c r="A9" s="41" t="s">
        <v>23</v>
      </c>
      <c r="B9" s="79">
        <v>391430790</v>
      </c>
      <c r="C9" s="79">
        <v>24839782.580000002</v>
      </c>
      <c r="D9" s="79">
        <v>7451934.6600000011</v>
      </c>
      <c r="E9" s="61">
        <v>51</v>
      </c>
      <c r="F9" s="61">
        <v>75</v>
      </c>
      <c r="G9" s="61">
        <v>0</v>
      </c>
      <c r="H9" s="61">
        <v>0</v>
      </c>
      <c r="I9" s="61">
        <v>50</v>
      </c>
      <c r="J9" s="61">
        <v>125</v>
      </c>
      <c r="K9" s="61"/>
      <c r="L9" s="61">
        <v>28</v>
      </c>
      <c r="M9" s="61">
        <v>23</v>
      </c>
      <c r="N9" s="61">
        <v>0</v>
      </c>
      <c r="O9" s="62">
        <v>0.25390000000000001</v>
      </c>
    </row>
    <row r="10" spans="1:70" s="17" customFormat="1" ht="39.950000000000003" customHeight="1" x14ac:dyDescent="0.2">
      <c r="A10" s="41" t="s">
        <v>24</v>
      </c>
      <c r="B10" s="79">
        <v>9282977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</row>
    <row r="11" spans="1:70" ht="39.950000000000003" customHeight="1" x14ac:dyDescent="0.2">
      <c r="A11" s="75" t="s">
        <v>67</v>
      </c>
      <c r="B11" s="79">
        <v>80474277.959999993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</row>
    <row r="12" spans="1:70" s="10" customFormat="1" ht="39.950000000000003" customHeight="1" x14ac:dyDescent="0.2">
      <c r="A12" s="41" t="s">
        <v>73</v>
      </c>
      <c r="B12" s="79">
        <v>0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10" customFormat="1" ht="39.950000000000003" customHeight="1" x14ac:dyDescent="0.2">
      <c r="A13" s="41" t="s">
        <v>74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s="23" customFormat="1" ht="39.950000000000003" customHeight="1" x14ac:dyDescent="0.2">
      <c r="A14" s="89" t="s">
        <v>4</v>
      </c>
      <c r="B14" s="42">
        <v>481188044.95999998</v>
      </c>
      <c r="C14" s="42">
        <v>24839782.580000002</v>
      </c>
      <c r="D14" s="42">
        <v>7451934.6600000011</v>
      </c>
      <c r="E14" s="42">
        <v>51</v>
      </c>
      <c r="F14" s="42">
        <v>75</v>
      </c>
      <c r="G14" s="42">
        <v>0</v>
      </c>
      <c r="H14" s="42">
        <v>0</v>
      </c>
      <c r="I14" s="42">
        <v>50</v>
      </c>
      <c r="J14" s="42">
        <v>125</v>
      </c>
      <c r="K14" s="42">
        <v>0</v>
      </c>
      <c r="L14" s="42">
        <v>28</v>
      </c>
      <c r="M14" s="42">
        <v>23</v>
      </c>
      <c r="N14" s="42">
        <v>0</v>
      </c>
      <c r="O14" s="87"/>
    </row>
    <row r="15" spans="1:70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70" s="23" customFormat="1" ht="20.100000000000001" customHeight="1" x14ac:dyDescent="0.2">
      <c r="A16" s="28" t="s">
        <v>90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/>
  </sheetData>
  <mergeCells count="18">
    <mergeCell ref="A2:O2"/>
    <mergeCell ref="M7:M8"/>
    <mergeCell ref="N7:N8"/>
    <mergeCell ref="J7:J8"/>
    <mergeCell ref="I7:I8"/>
    <mergeCell ref="G7:G8"/>
    <mergeCell ref="L7:L8"/>
    <mergeCell ref="H7:H8"/>
    <mergeCell ref="K7:K8"/>
    <mergeCell ref="K5:O5"/>
    <mergeCell ref="K6:N6"/>
    <mergeCell ref="O6:O8"/>
    <mergeCell ref="B5:B8"/>
    <mergeCell ref="E7:E8"/>
    <mergeCell ref="C7:D7"/>
    <mergeCell ref="F7:F8"/>
    <mergeCell ref="A5:A8"/>
    <mergeCell ref="C5:J6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</sheetPr>
  <dimension ref="A1:BI19"/>
  <sheetViews>
    <sheetView showGridLines="0" showZeros="0" showOutlineSymbols="0" view="pageBreakPreview" zoomScale="85" zoomScaleNormal="75" zoomScaleSheetLayoutView="85" workbookViewId="0">
      <selection activeCell="A20" sqref="A20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1" width="8.42578125" style="3" customWidth="1"/>
    <col min="62" max="16384" width="8.42578125" style="4"/>
  </cols>
  <sheetData>
    <row r="1" spans="1:61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ht="18" x14ac:dyDescent="0.2">
      <c r="A4" s="11" t="s">
        <v>55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1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1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1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1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1" ht="39.950000000000003" customHeight="1" x14ac:dyDescent="0.2">
      <c r="A9" s="41" t="s">
        <v>23</v>
      </c>
      <c r="B9" s="79">
        <v>239983917</v>
      </c>
      <c r="C9" s="79">
        <v>8773024.8699999992</v>
      </c>
      <c r="D9" s="79">
        <v>0</v>
      </c>
      <c r="E9" s="61">
        <v>52</v>
      </c>
      <c r="F9" s="61">
        <v>16</v>
      </c>
      <c r="G9" s="61">
        <v>0</v>
      </c>
      <c r="H9" s="61">
        <v>0</v>
      </c>
      <c r="I9" s="61">
        <v>9</v>
      </c>
      <c r="J9" s="61">
        <v>25</v>
      </c>
      <c r="K9" s="61"/>
      <c r="L9" s="61">
        <v>47</v>
      </c>
      <c r="M9" s="61">
        <v>5</v>
      </c>
      <c r="N9" s="61">
        <v>0</v>
      </c>
      <c r="O9" s="62">
        <v>6.7000000000000004E-2</v>
      </c>
    </row>
    <row r="10" spans="1:61" s="10" customFormat="1" ht="39.950000000000003" customHeight="1" x14ac:dyDescent="0.2">
      <c r="A10" s="41" t="s">
        <v>24</v>
      </c>
      <c r="B10" s="79">
        <v>10988832</v>
      </c>
      <c r="C10" s="79">
        <v>0</v>
      </c>
      <c r="D10" s="79">
        <v>0</v>
      </c>
      <c r="E10" s="61">
        <v>10</v>
      </c>
      <c r="F10" s="61">
        <v>3</v>
      </c>
      <c r="G10" s="61">
        <v>0</v>
      </c>
      <c r="H10" s="61">
        <v>0</v>
      </c>
      <c r="I10" s="61">
        <v>1</v>
      </c>
      <c r="J10" s="61">
        <v>4</v>
      </c>
      <c r="K10" s="61">
        <v>0</v>
      </c>
      <c r="L10" s="61">
        <v>10</v>
      </c>
      <c r="M10" s="61">
        <v>0</v>
      </c>
      <c r="N10" s="61">
        <v>0</v>
      </c>
      <c r="O10" s="6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ht="39.950000000000003" customHeight="1" x14ac:dyDescent="0.2">
      <c r="A11" s="75" t="s">
        <v>67</v>
      </c>
      <c r="B11" s="79">
        <v>64723760.509999998</v>
      </c>
      <c r="C11" s="79">
        <v>2195348.52</v>
      </c>
      <c r="D11" s="79">
        <v>0</v>
      </c>
      <c r="E11" s="61">
        <v>3</v>
      </c>
      <c r="F11" s="61">
        <v>3</v>
      </c>
      <c r="G11" s="61">
        <v>0</v>
      </c>
      <c r="H11" s="61">
        <v>0</v>
      </c>
      <c r="I11" s="61">
        <v>0</v>
      </c>
      <c r="J11" s="61">
        <v>3</v>
      </c>
      <c r="K11" s="61">
        <v>0</v>
      </c>
      <c r="L11" s="61">
        <v>2</v>
      </c>
      <c r="M11" s="61">
        <v>1</v>
      </c>
      <c r="N11" s="61">
        <v>0</v>
      </c>
      <c r="O11" s="61">
        <v>0</v>
      </c>
    </row>
    <row r="12" spans="1:61" s="19" customFormat="1" ht="39.950000000000003" customHeight="1" x14ac:dyDescent="0.2">
      <c r="A12" s="41" t="s">
        <v>73</v>
      </c>
      <c r="B12" s="79">
        <v>0</v>
      </c>
      <c r="C12" s="78">
        <v>0</v>
      </c>
      <c r="D12" s="78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2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</row>
    <row r="13" spans="1:61" s="15" customFormat="1" ht="39.950000000000003" customHeight="1" x14ac:dyDescent="0.2">
      <c r="A13" s="41" t="s">
        <v>74</v>
      </c>
      <c r="B13" s="79">
        <v>0</v>
      </c>
      <c r="C13" s="79">
        <v>0</v>
      </c>
      <c r="D13" s="79">
        <v>0</v>
      </c>
      <c r="E13" s="61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61">
        <v>0</v>
      </c>
      <c r="L13" s="79">
        <v>0</v>
      </c>
      <c r="M13" s="79">
        <v>0</v>
      </c>
      <c r="N13" s="79">
        <v>0</v>
      </c>
      <c r="O13" s="79"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s="23" customFormat="1" ht="39.950000000000003" customHeight="1" x14ac:dyDescent="0.2">
      <c r="A14" s="89" t="s">
        <v>4</v>
      </c>
      <c r="B14" s="42">
        <v>315696509.50999999</v>
      </c>
      <c r="C14" s="42">
        <v>10968373.389999999</v>
      </c>
      <c r="D14" s="42">
        <v>0</v>
      </c>
      <c r="E14" s="95">
        <v>65</v>
      </c>
      <c r="F14" s="95">
        <v>22</v>
      </c>
      <c r="G14" s="95">
        <v>0</v>
      </c>
      <c r="H14" s="95">
        <v>0</v>
      </c>
      <c r="I14" s="95">
        <v>10</v>
      </c>
      <c r="J14" s="95">
        <v>32</v>
      </c>
      <c r="K14" s="95">
        <v>0</v>
      </c>
      <c r="L14" s="95">
        <v>59</v>
      </c>
      <c r="M14" s="95">
        <v>6</v>
      </c>
      <c r="N14" s="95">
        <v>0</v>
      </c>
      <c r="O14" s="87"/>
    </row>
    <row r="15" spans="1:61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61" s="23" customFormat="1" ht="20.100000000000001" customHeight="1" x14ac:dyDescent="0.2">
      <c r="A16" s="21" t="s">
        <v>115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91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1" t="s">
        <v>117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</row>
  </sheetData>
  <mergeCells count="18">
    <mergeCell ref="A2:O2"/>
    <mergeCell ref="M7:M8"/>
    <mergeCell ref="N7:N8"/>
    <mergeCell ref="E7:E8"/>
    <mergeCell ref="K5:O5"/>
    <mergeCell ref="C5:J6"/>
    <mergeCell ref="C7:D7"/>
    <mergeCell ref="F7:F8"/>
    <mergeCell ref="G7:G8"/>
    <mergeCell ref="L7:L8"/>
    <mergeCell ref="K7:K8"/>
    <mergeCell ref="K6:N6"/>
    <mergeCell ref="O6:O8"/>
    <mergeCell ref="I7:I8"/>
    <mergeCell ref="H7:H8"/>
    <mergeCell ref="J7:J8"/>
    <mergeCell ref="B5:B8"/>
    <mergeCell ref="A5:A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</sheetPr>
  <dimension ref="A1:BI18"/>
  <sheetViews>
    <sheetView showGridLines="0" showZeros="0" showOutlineSymbols="0" view="pageBreakPreview" zoomScale="85" zoomScaleNormal="75" zoomScaleSheetLayoutView="85" workbookViewId="0">
      <selection activeCell="A19" sqref="A19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1" width="8.42578125" style="3" customWidth="1"/>
    <col min="62" max="16384" width="8.42578125" style="4"/>
  </cols>
  <sheetData>
    <row r="1" spans="1:61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</row>
    <row r="4" spans="1:61" ht="18" x14ac:dyDescent="0.2">
      <c r="A4" s="11" t="s">
        <v>56</v>
      </c>
      <c r="B4" s="5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1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1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1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1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1" ht="39.950000000000003" customHeight="1" x14ac:dyDescent="0.2">
      <c r="A9" s="41" t="s">
        <v>23</v>
      </c>
      <c r="B9" s="79">
        <v>203386578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61" s="10" customFormat="1" ht="39.950000000000003" customHeight="1" x14ac:dyDescent="0.2">
      <c r="A10" s="41" t="s">
        <v>24</v>
      </c>
      <c r="B10" s="79">
        <v>23841006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</row>
    <row r="11" spans="1:61" s="10" customFormat="1" ht="39.950000000000003" customHeight="1" x14ac:dyDescent="0.2">
      <c r="A11" s="41" t="s">
        <v>30</v>
      </c>
      <c r="B11" s="79">
        <v>34000000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s="15" customFormat="1" ht="39.950000000000003" customHeight="1" x14ac:dyDescent="0.2">
      <c r="A12" s="75" t="s">
        <v>67</v>
      </c>
      <c r="B12" s="78">
        <v>134471246.91</v>
      </c>
      <c r="C12" s="78">
        <v>54428283.460000001</v>
      </c>
      <c r="D12" s="78">
        <v>0</v>
      </c>
      <c r="E12" s="64">
        <v>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2</v>
      </c>
      <c r="M12" s="64">
        <v>0</v>
      </c>
      <c r="N12" s="64">
        <v>0</v>
      </c>
      <c r="O12" s="127"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</row>
    <row r="13" spans="1:61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s="15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s="23" customFormat="1" ht="39.950000000000003" customHeight="1" x14ac:dyDescent="0.2">
      <c r="A15" s="89" t="s">
        <v>4</v>
      </c>
      <c r="B15" s="42">
        <v>395698830.90999997</v>
      </c>
      <c r="C15" s="42">
        <v>54428283.460000001</v>
      </c>
      <c r="D15" s="42">
        <v>0</v>
      </c>
      <c r="E15" s="95">
        <v>2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2</v>
      </c>
      <c r="M15" s="95">
        <v>0</v>
      </c>
      <c r="N15" s="95">
        <v>0</v>
      </c>
      <c r="O15" s="87"/>
    </row>
    <row r="16" spans="1:61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92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66" t="s">
        <v>16</v>
      </c>
      <c r="B18" s="4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18">
    <mergeCell ref="A2:O2"/>
    <mergeCell ref="K5:O5"/>
    <mergeCell ref="C5:J6"/>
    <mergeCell ref="F7:F8"/>
    <mergeCell ref="J7:J8"/>
    <mergeCell ref="N7:N8"/>
    <mergeCell ref="L7:L8"/>
    <mergeCell ref="K7:K8"/>
    <mergeCell ref="M7:M8"/>
    <mergeCell ref="I7:I8"/>
    <mergeCell ref="H7:H8"/>
    <mergeCell ref="K6:N6"/>
    <mergeCell ref="O6:O8"/>
    <mergeCell ref="C7:D7"/>
    <mergeCell ref="G7:G8"/>
    <mergeCell ref="A5:A8"/>
    <mergeCell ref="B5:B8"/>
    <mergeCell ref="E7:E8"/>
  </mergeCells>
  <phoneticPr fontId="15" type="noConversion"/>
  <printOptions horizontalCentered="1" verticalCentered="1"/>
  <pageMargins left="0" right="0" top="0" bottom="0" header="0" footer="0"/>
  <pageSetup scale="5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</sheetPr>
  <dimension ref="A1:BC18"/>
  <sheetViews>
    <sheetView showGridLines="0" showZeros="0" showOutlineSymbols="0" view="pageBreakPreview" zoomScale="85" zoomScaleNormal="75" zoomScaleSheetLayoutView="85" workbookViewId="0">
      <selection activeCell="A19" sqref="A19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55" width="8.42578125" style="3" customWidth="1"/>
    <col min="56" max="16384" width="8.42578125" style="4"/>
  </cols>
  <sheetData>
    <row r="1" spans="1:55" ht="58.5" customHeight="1" x14ac:dyDescent="0.2">
      <c r="A1" s="85"/>
      <c r="B1" s="1" t="s">
        <v>14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5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55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18" x14ac:dyDescent="0.2">
      <c r="A4" s="11" t="s">
        <v>57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55" ht="24.95" customHeight="1" x14ac:dyDescent="0.2">
      <c r="A5" s="217" t="s">
        <v>31</v>
      </c>
      <c r="B5" s="233" t="s">
        <v>29</v>
      </c>
      <c r="C5" s="235" t="s">
        <v>11</v>
      </c>
      <c r="D5" s="235"/>
      <c r="E5" s="235"/>
      <c r="F5" s="235"/>
      <c r="G5" s="235"/>
      <c r="H5" s="235"/>
      <c r="I5" s="235"/>
      <c r="J5" s="235"/>
      <c r="K5" s="234" t="s">
        <v>107</v>
      </c>
      <c r="L5" s="234"/>
      <c r="M5" s="234"/>
      <c r="N5" s="234"/>
      <c r="O5" s="234"/>
    </row>
    <row r="6" spans="1:55" ht="24.95" customHeight="1" x14ac:dyDescent="0.2">
      <c r="A6" s="217"/>
      <c r="B6" s="233"/>
      <c r="C6" s="235"/>
      <c r="D6" s="235"/>
      <c r="E6" s="235"/>
      <c r="F6" s="235"/>
      <c r="G6" s="235"/>
      <c r="H6" s="235"/>
      <c r="I6" s="235"/>
      <c r="J6" s="235"/>
      <c r="K6" s="235" t="s">
        <v>0</v>
      </c>
      <c r="L6" s="235"/>
      <c r="M6" s="235"/>
      <c r="N6" s="235"/>
      <c r="O6" s="215" t="s">
        <v>98</v>
      </c>
    </row>
    <row r="7" spans="1:55" ht="24.95" customHeight="1" x14ac:dyDescent="0.2">
      <c r="A7" s="217"/>
      <c r="B7" s="233"/>
      <c r="C7" s="236" t="s">
        <v>10</v>
      </c>
      <c r="D7" s="236"/>
      <c r="E7" s="216" t="s">
        <v>6</v>
      </c>
      <c r="F7" s="216" t="s">
        <v>7</v>
      </c>
      <c r="G7" s="216" t="s">
        <v>26</v>
      </c>
      <c r="H7" s="216" t="s">
        <v>8</v>
      </c>
      <c r="I7" s="216" t="s">
        <v>27</v>
      </c>
      <c r="J7" s="215" t="s">
        <v>9</v>
      </c>
      <c r="K7" s="215" t="s">
        <v>20</v>
      </c>
      <c r="L7" s="215" t="s">
        <v>21</v>
      </c>
      <c r="M7" s="215" t="s">
        <v>2</v>
      </c>
      <c r="N7" s="215" t="s">
        <v>3</v>
      </c>
      <c r="O7" s="215"/>
    </row>
    <row r="8" spans="1:55" ht="24.95" customHeight="1" x14ac:dyDescent="0.2">
      <c r="A8" s="217"/>
      <c r="B8" s="233"/>
      <c r="C8" s="129" t="s">
        <v>12</v>
      </c>
      <c r="D8" s="130" t="s">
        <v>13</v>
      </c>
      <c r="E8" s="216"/>
      <c r="F8" s="216"/>
      <c r="G8" s="216"/>
      <c r="H8" s="216"/>
      <c r="I8" s="216"/>
      <c r="J8" s="215"/>
      <c r="K8" s="215"/>
      <c r="L8" s="215"/>
      <c r="M8" s="215"/>
      <c r="N8" s="215"/>
      <c r="O8" s="215"/>
    </row>
    <row r="9" spans="1:55" ht="39.950000000000003" customHeight="1" x14ac:dyDescent="0.2">
      <c r="A9" s="41" t="s">
        <v>23</v>
      </c>
      <c r="B9" s="79">
        <v>189952107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55" s="17" customFormat="1" ht="39.950000000000003" customHeight="1" x14ac:dyDescent="0.2">
      <c r="A10" s="41" t="s">
        <v>24</v>
      </c>
      <c r="B10" s="79">
        <v>15152274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0" customFormat="1" ht="39.950000000000003" customHeight="1" x14ac:dyDescent="0.2">
      <c r="A11" s="41" t="s">
        <v>30</v>
      </c>
      <c r="B11" s="79">
        <v>55500000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ht="39.950000000000003" customHeight="1" x14ac:dyDescent="0.2">
      <c r="A12" s="129" t="s">
        <v>67</v>
      </c>
      <c r="B12" s="79">
        <v>108466207.19</v>
      </c>
      <c r="C12" s="79">
        <v>16121354.859999999</v>
      </c>
      <c r="D12" s="79">
        <v>1247580</v>
      </c>
      <c r="E12" s="61">
        <v>6</v>
      </c>
      <c r="F12" s="61">
        <v>15</v>
      </c>
      <c r="G12" s="61">
        <v>3</v>
      </c>
      <c r="H12" s="61">
        <v>1</v>
      </c>
      <c r="I12" s="61">
        <v>87</v>
      </c>
      <c r="J12" s="61">
        <v>106</v>
      </c>
      <c r="K12" s="61">
        <v>0</v>
      </c>
      <c r="L12" s="61">
        <v>3</v>
      </c>
      <c r="M12" s="61">
        <v>3</v>
      </c>
      <c r="N12" s="61">
        <v>0</v>
      </c>
      <c r="O12" s="62">
        <v>1.04E-2</v>
      </c>
    </row>
    <row r="13" spans="1:55" s="10" customFormat="1" ht="39.950000000000003" customHeight="1" x14ac:dyDescent="0.2">
      <c r="A13" s="41" t="s">
        <v>120</v>
      </c>
      <c r="B13" s="79">
        <v>0</v>
      </c>
      <c r="C13" s="78">
        <v>0</v>
      </c>
      <c r="D13" s="78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s="10" customFormat="1" ht="39.950000000000003" customHeight="1" x14ac:dyDescent="0.2">
      <c r="A14" s="41" t="s">
        <v>121</v>
      </c>
      <c r="B14" s="79"/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s="23" customFormat="1" ht="39.950000000000003" customHeight="1" x14ac:dyDescent="0.2">
      <c r="A15" s="89" t="s">
        <v>4</v>
      </c>
      <c r="B15" s="42">
        <v>369070588.19</v>
      </c>
      <c r="C15" s="42">
        <v>16121354.859999999</v>
      </c>
      <c r="D15" s="42">
        <v>1247580</v>
      </c>
      <c r="E15" s="95">
        <v>6</v>
      </c>
      <c r="F15" s="95">
        <v>15</v>
      </c>
      <c r="G15" s="95">
        <v>3</v>
      </c>
      <c r="H15" s="95">
        <v>1</v>
      </c>
      <c r="I15" s="95">
        <v>87</v>
      </c>
      <c r="J15" s="95">
        <v>106</v>
      </c>
      <c r="K15" s="95">
        <v>0</v>
      </c>
      <c r="L15" s="95">
        <v>3</v>
      </c>
      <c r="M15" s="95">
        <v>3</v>
      </c>
      <c r="N15" s="95">
        <v>0</v>
      </c>
      <c r="O15" s="87"/>
    </row>
    <row r="16" spans="1:55" s="23" customFormat="1" ht="24.95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4.95" customHeight="1" x14ac:dyDescent="0.2">
      <c r="A17" s="28" t="s">
        <v>122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4.95" customHeight="1" x14ac:dyDescent="0.2">
      <c r="A18" s="66" t="s">
        <v>16</v>
      </c>
      <c r="C18" s="28"/>
      <c r="D18" s="28"/>
      <c r="E18" s="28"/>
      <c r="F18" s="28"/>
      <c r="G18" s="28"/>
      <c r="I18" s="28"/>
      <c r="J18" s="28"/>
      <c r="K18" s="28"/>
      <c r="L18" s="28"/>
      <c r="M18" s="28"/>
      <c r="N18" s="28"/>
      <c r="O18" s="28"/>
    </row>
  </sheetData>
  <mergeCells count="18">
    <mergeCell ref="B5:B8"/>
    <mergeCell ref="K6:N6"/>
    <mergeCell ref="A2:O2"/>
    <mergeCell ref="A5:A8"/>
    <mergeCell ref="K5:O5"/>
    <mergeCell ref="C5:J6"/>
    <mergeCell ref="C7:D7"/>
    <mergeCell ref="F7:F8"/>
    <mergeCell ref="G7:G8"/>
    <mergeCell ref="O6:O8"/>
    <mergeCell ref="M7:M8"/>
    <mergeCell ref="E7:E8"/>
    <mergeCell ref="I7:I8"/>
    <mergeCell ref="L7:L8"/>
    <mergeCell ref="K7:K8"/>
    <mergeCell ref="N7:N8"/>
    <mergeCell ref="H7:H8"/>
    <mergeCell ref="J7:J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</sheetPr>
  <dimension ref="A1:BQ19"/>
  <sheetViews>
    <sheetView showGridLines="0" showZeros="0" showOutlineSymbols="0" view="pageBreakPreview" zoomScale="90" zoomScaleNormal="75" zoomScaleSheetLayoutView="90" workbookViewId="0">
      <selection activeCell="A18" sqref="A18:XFD18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9" width="8.42578125" style="3" customWidth="1"/>
    <col min="70" max="16384" width="8.42578125" style="4"/>
  </cols>
  <sheetData>
    <row r="1" spans="1:69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9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9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8" x14ac:dyDescent="0.2">
      <c r="A4" s="11" t="s">
        <v>58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9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9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9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9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9" ht="39.950000000000003" customHeight="1" x14ac:dyDescent="0.2">
      <c r="A9" s="41" t="s">
        <v>23</v>
      </c>
      <c r="B9" s="79">
        <v>227798492</v>
      </c>
      <c r="C9" s="79">
        <v>7830320.3399999999</v>
      </c>
      <c r="D9" s="79">
        <v>0</v>
      </c>
      <c r="E9" s="61">
        <v>52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52</v>
      </c>
      <c r="M9" s="61">
        <v>0</v>
      </c>
      <c r="N9" s="61">
        <v>0</v>
      </c>
      <c r="O9" s="62">
        <v>0.01</v>
      </c>
    </row>
    <row r="10" spans="1:69" s="17" customFormat="1" ht="39.950000000000003" customHeight="1" x14ac:dyDescent="0.2">
      <c r="A10" s="41" t="s">
        <v>24</v>
      </c>
      <c r="B10" s="79">
        <v>18991104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69" ht="39.950000000000003" customHeight="1" x14ac:dyDescent="0.2">
      <c r="A11" s="75" t="s">
        <v>67</v>
      </c>
      <c r="B11" s="79">
        <v>97223134.900000006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</row>
    <row r="12" spans="1:69" s="10" customFormat="1" ht="39.950000000000003" customHeight="1" x14ac:dyDescent="0.2">
      <c r="A12" s="41" t="s">
        <v>73</v>
      </c>
      <c r="B12" s="79">
        <v>0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15" customFormat="1" ht="39.950000000000003" customHeight="1" x14ac:dyDescent="0.2">
      <c r="A13" s="41" t="s">
        <v>74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</row>
    <row r="14" spans="1:69" s="23" customFormat="1" ht="39.950000000000003" customHeight="1" x14ac:dyDescent="0.2">
      <c r="A14" s="89" t="s">
        <v>4</v>
      </c>
      <c r="B14" s="42">
        <v>344012730.89999998</v>
      </c>
      <c r="C14" s="42">
        <v>7830320.3399999999</v>
      </c>
      <c r="D14" s="42">
        <v>0</v>
      </c>
      <c r="E14" s="95">
        <v>52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52</v>
      </c>
      <c r="M14" s="95">
        <v>0</v>
      </c>
      <c r="N14" s="95">
        <v>0</v>
      </c>
      <c r="O14" s="87"/>
    </row>
    <row r="15" spans="1:69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69" s="23" customFormat="1" ht="20.100000000000001" customHeight="1" x14ac:dyDescent="0.2">
      <c r="A16" s="23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 t="s">
        <v>93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66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B19" s="96"/>
    </row>
  </sheetData>
  <mergeCells count="18">
    <mergeCell ref="C7:D7"/>
    <mergeCell ref="F7:F8"/>
    <mergeCell ref="G7:G8"/>
    <mergeCell ref="A2:O2"/>
    <mergeCell ref="H7:H8"/>
    <mergeCell ref="M7:M8"/>
    <mergeCell ref="L7:L8"/>
    <mergeCell ref="A5:A8"/>
    <mergeCell ref="B5:B8"/>
    <mergeCell ref="K5:O5"/>
    <mergeCell ref="C5:J6"/>
    <mergeCell ref="K6:N6"/>
    <mergeCell ref="O6:O8"/>
    <mergeCell ref="N7:N8"/>
    <mergeCell ref="K7:K8"/>
    <mergeCell ref="E7:E8"/>
    <mergeCell ref="J7:J8"/>
    <mergeCell ref="I7:I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</sheetPr>
  <dimension ref="A1:CB18"/>
  <sheetViews>
    <sheetView showGridLines="0" showZeros="0" showOutlineSymbols="0" view="pageBreakPreview" zoomScale="85" zoomScaleNormal="75" zoomScaleSheetLayoutView="85" workbookViewId="0">
      <selection activeCell="A11" sqref="A11:XFD14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80" width="8.42578125" style="3" customWidth="1"/>
    <col min="81" max="16384" width="8.42578125" style="4"/>
  </cols>
  <sheetData>
    <row r="1" spans="1:80" ht="58.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80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80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80" ht="18" x14ac:dyDescent="0.2">
      <c r="A4" s="11" t="s">
        <v>59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80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80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80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80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80" ht="39.950000000000003" customHeight="1" x14ac:dyDescent="0.2">
      <c r="A9" s="41" t="s">
        <v>23</v>
      </c>
      <c r="B9" s="79">
        <v>217192038</v>
      </c>
      <c r="C9" s="79">
        <v>0</v>
      </c>
      <c r="D9" s="79">
        <v>0</v>
      </c>
      <c r="E9" s="61">
        <v>180</v>
      </c>
      <c r="F9" s="61">
        <v>93</v>
      </c>
      <c r="G9" s="61">
        <v>1</v>
      </c>
      <c r="H9" s="61">
        <v>0</v>
      </c>
      <c r="I9" s="61">
        <v>103</v>
      </c>
      <c r="J9" s="61">
        <v>197</v>
      </c>
      <c r="K9" s="61"/>
      <c r="L9" s="61">
        <v>180</v>
      </c>
      <c r="M9" s="61">
        <v>0</v>
      </c>
      <c r="N9" s="61">
        <v>0</v>
      </c>
      <c r="O9" s="62">
        <v>0</v>
      </c>
    </row>
    <row r="10" spans="1:80" s="10" customFormat="1" ht="39.950000000000003" customHeight="1" x14ac:dyDescent="0.2">
      <c r="A10" s="41" t="s">
        <v>24</v>
      </c>
      <c r="B10" s="79">
        <v>9207410</v>
      </c>
      <c r="C10" s="79">
        <v>0</v>
      </c>
      <c r="D10" s="79">
        <v>0</v>
      </c>
      <c r="E10" s="61">
        <v>13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13</v>
      </c>
      <c r="M10" s="61">
        <v>0</v>
      </c>
      <c r="N10" s="61">
        <v>0</v>
      </c>
      <c r="O10" s="61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10" customFormat="1" ht="39.950000000000003" customHeight="1" x14ac:dyDescent="0.2">
      <c r="A11" s="41" t="s">
        <v>30</v>
      </c>
      <c r="B11" s="79">
        <v>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10" customFormat="1" ht="39.950000000000003" customHeight="1" x14ac:dyDescent="0.2">
      <c r="A12" s="158" t="s">
        <v>67</v>
      </c>
      <c r="B12" s="79">
        <v>65377754</v>
      </c>
      <c r="C12" s="79">
        <v>0</v>
      </c>
      <c r="D12" s="79">
        <v>0</v>
      </c>
      <c r="E12" s="61">
        <v>6</v>
      </c>
      <c r="F12" s="61">
        <v>4</v>
      </c>
      <c r="G12" s="61">
        <v>0</v>
      </c>
      <c r="H12" s="61">
        <v>0</v>
      </c>
      <c r="I12" s="61">
        <v>4</v>
      </c>
      <c r="J12" s="61">
        <v>8</v>
      </c>
      <c r="K12" s="61">
        <v>6</v>
      </c>
      <c r="L12" s="61">
        <v>0</v>
      </c>
      <c r="M12" s="61">
        <v>0</v>
      </c>
      <c r="N12" s="61">
        <v>0</v>
      </c>
      <c r="O12" s="61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23" customFormat="1" ht="39.950000000000003" customHeight="1" x14ac:dyDescent="0.2">
      <c r="A15" s="89" t="s">
        <v>4</v>
      </c>
      <c r="B15" s="42">
        <v>291777202</v>
      </c>
      <c r="C15" s="42">
        <v>0</v>
      </c>
      <c r="D15" s="42">
        <v>0</v>
      </c>
      <c r="E15" s="95">
        <v>199</v>
      </c>
      <c r="F15" s="95">
        <v>97</v>
      </c>
      <c r="G15" s="95">
        <v>1</v>
      </c>
      <c r="H15" s="95">
        <v>0</v>
      </c>
      <c r="I15" s="95">
        <v>107</v>
      </c>
      <c r="J15" s="95">
        <v>205</v>
      </c>
      <c r="K15" s="95">
        <v>6</v>
      </c>
      <c r="L15" s="95">
        <v>193</v>
      </c>
      <c r="M15" s="95">
        <v>0</v>
      </c>
      <c r="N15" s="95">
        <v>0</v>
      </c>
      <c r="O15" s="87"/>
    </row>
    <row r="16" spans="1:80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18">
    <mergeCell ref="A2:O2"/>
    <mergeCell ref="A5:A8"/>
    <mergeCell ref="B5:B8"/>
    <mergeCell ref="N7:N8"/>
    <mergeCell ref="E7:E8"/>
    <mergeCell ref="M7:M8"/>
    <mergeCell ref="K6:N6"/>
    <mergeCell ref="O6:O8"/>
    <mergeCell ref="G7:G8"/>
    <mergeCell ref="K5:O5"/>
    <mergeCell ref="C5:J6"/>
    <mergeCell ref="C7:D7"/>
    <mergeCell ref="F7:F8"/>
    <mergeCell ref="L7:L8"/>
    <mergeCell ref="K7:K8"/>
    <mergeCell ref="H7:H8"/>
    <mergeCell ref="J7:J8"/>
    <mergeCell ref="I7:I8"/>
  </mergeCells>
  <phoneticPr fontId="15" type="noConversion"/>
  <printOptions horizontalCentered="1" verticalCentered="1"/>
  <pageMargins left="0" right="0" top="0" bottom="0" header="0" footer="0"/>
  <pageSetup scale="5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</sheetPr>
  <dimension ref="A1:BY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3.28515625" style="3" bestFit="1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5" width="8.42578125" style="23" customWidth="1"/>
    <col min="26" max="77" width="8.42578125" style="3" customWidth="1"/>
    <col min="78" max="16384" width="8.42578125" style="4"/>
  </cols>
  <sheetData>
    <row r="1" spans="1:77" ht="57" customHeight="1" x14ac:dyDescent="0.2">
      <c r="A1" s="8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77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7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23"/>
      <c r="W3" s="23"/>
      <c r="X3" s="23"/>
      <c r="Y3" s="23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spans="1:77" ht="18" x14ac:dyDescent="0.2">
      <c r="A4" s="11" t="s">
        <v>34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7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77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77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7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7" ht="39.950000000000003" customHeight="1" x14ac:dyDescent="0.2">
      <c r="A9" s="41" t="s">
        <v>23</v>
      </c>
      <c r="B9" s="79">
        <v>193853783</v>
      </c>
      <c r="C9" s="79">
        <v>67553348.319999993</v>
      </c>
      <c r="D9" s="79">
        <v>12779150.670000002</v>
      </c>
      <c r="E9" s="61">
        <v>91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61</v>
      </c>
      <c r="M9" s="61">
        <v>30</v>
      </c>
      <c r="N9" s="61">
        <v>0</v>
      </c>
      <c r="O9" s="62">
        <v>6.9199999999999998E-2</v>
      </c>
    </row>
    <row r="10" spans="1:77" s="17" customFormat="1" ht="39.950000000000003" customHeight="1" x14ac:dyDescent="0.2">
      <c r="A10" s="41" t="s">
        <v>24</v>
      </c>
      <c r="B10" s="79">
        <v>16627045</v>
      </c>
      <c r="C10" s="79">
        <v>649999.99</v>
      </c>
      <c r="D10" s="79">
        <v>194999.99</v>
      </c>
      <c r="E10" s="61">
        <v>7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7</v>
      </c>
      <c r="M10" s="61">
        <v>0</v>
      </c>
      <c r="N10" s="61">
        <v>0</v>
      </c>
      <c r="O10" s="61">
        <v>0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0" customFormat="1" ht="39.950000000000003" customHeight="1" x14ac:dyDescent="0.2">
      <c r="A11" s="41" t="s">
        <v>30</v>
      </c>
      <c r="B11" s="79">
        <v>20000000</v>
      </c>
      <c r="C11" s="79">
        <v>9456088.7400000002</v>
      </c>
      <c r="D11" s="79">
        <v>2836826.62</v>
      </c>
      <c r="E11" s="61">
        <v>2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2</v>
      </c>
      <c r="M11" s="61">
        <v>0</v>
      </c>
      <c r="N11" s="61">
        <v>0</v>
      </c>
      <c r="O11" s="79">
        <v>0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77" ht="39.950000000000003" customHeight="1" x14ac:dyDescent="0.2">
      <c r="A12" s="41" t="s">
        <v>66</v>
      </c>
      <c r="B12" s="79">
        <v>69239992.700000003</v>
      </c>
      <c r="C12" s="79">
        <v>0</v>
      </c>
      <c r="D12" s="79">
        <v>0</v>
      </c>
      <c r="E12" s="61">
        <v>3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3</v>
      </c>
      <c r="M12" s="61">
        <v>0</v>
      </c>
      <c r="N12" s="61">
        <v>0</v>
      </c>
      <c r="O12" s="61">
        <v>0</v>
      </c>
    </row>
    <row r="13" spans="1:77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23" customFormat="1" ht="39.950000000000003" customHeight="1" x14ac:dyDescent="0.2">
      <c r="A15" s="77" t="s">
        <v>4</v>
      </c>
      <c r="B15" s="42">
        <v>299720820.69999999</v>
      </c>
      <c r="C15" s="42">
        <v>77659437.049999982</v>
      </c>
      <c r="D15" s="42">
        <v>15810977.280000001</v>
      </c>
      <c r="E15" s="95">
        <v>103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73</v>
      </c>
      <c r="M15" s="95">
        <v>30</v>
      </c>
      <c r="N15" s="95">
        <v>0</v>
      </c>
      <c r="O15" s="87"/>
    </row>
    <row r="16" spans="1:77" s="23" customFormat="1" ht="20.100000000000001" customHeight="1" x14ac:dyDescent="0.2">
      <c r="A16" s="116" t="s">
        <v>96</v>
      </c>
      <c r="B16" s="21"/>
      <c r="C16" s="2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3" t="s">
        <v>118</v>
      </c>
      <c r="B17" s="21"/>
      <c r="C17" s="2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1" t="s">
        <v>119</v>
      </c>
      <c r="B18" s="21"/>
      <c r="C18" s="11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8" t="s">
        <v>16</v>
      </c>
      <c r="B19" s="21"/>
      <c r="C19" s="21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A2:O2"/>
    <mergeCell ref="H7:H8"/>
    <mergeCell ref="B5:B8"/>
    <mergeCell ref="A5:A8"/>
    <mergeCell ref="C7:D7"/>
    <mergeCell ref="F7:F8"/>
    <mergeCell ref="G7:G8"/>
    <mergeCell ref="K5:O5"/>
    <mergeCell ref="C5:J6"/>
    <mergeCell ref="E7:E8"/>
    <mergeCell ref="J7:J8"/>
    <mergeCell ref="I7:I8"/>
    <mergeCell ref="K6:N6"/>
    <mergeCell ref="O6:O8"/>
    <mergeCell ref="N7:N8"/>
    <mergeCell ref="M7:M8"/>
    <mergeCell ref="L7:L8"/>
    <mergeCell ref="K7:K8"/>
  </mergeCells>
  <phoneticPr fontId="15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</sheetPr>
  <dimension ref="A1:BC17"/>
  <sheetViews>
    <sheetView showGridLines="0" showZeros="0" showOutlineSymbols="0" view="pageBreakPreview" topLeftCell="A4" zoomScale="85" zoomScaleNormal="75" zoomScaleSheetLayoutView="85" workbookViewId="0">
      <selection activeCell="F17" sqref="F17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16" width="8.42578125" style="23"/>
    <col min="17" max="55" width="8.42578125" style="3"/>
    <col min="56" max="16384" width="8.42578125" style="4"/>
  </cols>
  <sheetData>
    <row r="1" spans="1:55" ht="57.7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55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55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18" x14ac:dyDescent="0.2">
      <c r="A4" s="11" t="s">
        <v>60</v>
      </c>
      <c r="B4" s="12"/>
      <c r="C4" s="5"/>
      <c r="D4" s="5"/>
      <c r="E4" s="5"/>
      <c r="F4" s="12"/>
      <c r="G4" s="5"/>
      <c r="H4" s="6"/>
      <c r="I4" s="6"/>
      <c r="J4" s="6"/>
      <c r="K4" s="6"/>
      <c r="L4" s="11"/>
      <c r="M4" s="13"/>
      <c r="N4" s="13"/>
      <c r="O4" s="6"/>
    </row>
    <row r="5" spans="1:55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tr">
        <f>total2019!K5</f>
        <v>31 de mayo de 2019</v>
      </c>
      <c r="L5" s="206"/>
      <c r="M5" s="206"/>
      <c r="N5" s="206"/>
      <c r="O5" s="207"/>
    </row>
    <row r="6" spans="1:55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55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55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55" ht="39.950000000000003" customHeight="1" x14ac:dyDescent="0.2">
      <c r="A9" s="41" t="s">
        <v>23</v>
      </c>
      <c r="B9" s="79">
        <v>149398035</v>
      </c>
      <c r="C9" s="79"/>
      <c r="D9" s="79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</row>
    <row r="10" spans="1:55" s="17" customFormat="1" ht="39.950000000000003" customHeight="1" x14ac:dyDescent="0.2">
      <c r="A10" s="41" t="s">
        <v>24</v>
      </c>
      <c r="B10" s="79">
        <v>7998548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23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s="10" customFormat="1" ht="39.950000000000003" customHeight="1" x14ac:dyDescent="0.2">
      <c r="A11" s="75" t="s">
        <v>67</v>
      </c>
      <c r="B11" s="79">
        <v>38995600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  <c r="P11" s="23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s="10" customFormat="1" ht="39.950000000000003" customHeight="1" x14ac:dyDescent="0.2">
      <c r="A12" s="41" t="s">
        <v>73</v>
      </c>
      <c r="B12" s="79">
        <v>0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22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s="10" customFormat="1" ht="39.950000000000003" customHeight="1" x14ac:dyDescent="0.2">
      <c r="A13" s="41" t="s">
        <v>74</v>
      </c>
      <c r="B13" s="79">
        <v>0</v>
      </c>
      <c r="C13" s="78">
        <v>0</v>
      </c>
      <c r="D13" s="78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62"/>
      <c r="P13" s="22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s="23" customFormat="1" ht="39.950000000000003" customHeight="1" x14ac:dyDescent="0.2">
      <c r="A14" s="89" t="s">
        <v>4</v>
      </c>
      <c r="B14" s="42">
        <v>196392183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87"/>
    </row>
    <row r="15" spans="1:55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55" s="23" customFormat="1" ht="20.100000000000001" customHeight="1" x14ac:dyDescent="0.2">
      <c r="A16" s="66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</sheetData>
  <mergeCells count="18">
    <mergeCell ref="A2:O2"/>
    <mergeCell ref="A5:A8"/>
    <mergeCell ref="I7:I8"/>
    <mergeCell ref="H7:H8"/>
    <mergeCell ref="E7:E8"/>
    <mergeCell ref="B5:B8"/>
    <mergeCell ref="K5:O5"/>
    <mergeCell ref="C5:J6"/>
    <mergeCell ref="K7:K8"/>
    <mergeCell ref="M7:M8"/>
    <mergeCell ref="G7:G8"/>
    <mergeCell ref="L7:L8"/>
    <mergeCell ref="C7:D7"/>
    <mergeCell ref="F7:F8"/>
    <mergeCell ref="N7:N8"/>
    <mergeCell ref="J7:J8"/>
    <mergeCell ref="K6:N6"/>
    <mergeCell ref="O6:O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</sheetPr>
  <dimension ref="A1:BO18"/>
  <sheetViews>
    <sheetView showGridLines="0" showZeros="0" showOutlineSymbols="0" defaultGridColor="0" view="pageBreakPreview" colorId="53" zoomScale="85" zoomScaleNormal="75" zoomScaleSheetLayoutView="85" workbookViewId="0">
      <selection activeCell="A15" sqref="A15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0" width="8.42578125" style="23" customWidth="1"/>
    <col min="21" max="67" width="8.42578125" style="3" customWidth="1"/>
    <col min="68" max="16384" width="8.42578125" style="4"/>
  </cols>
  <sheetData>
    <row r="1" spans="1:67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7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7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ht="18" x14ac:dyDescent="0.2">
      <c r="A4" s="11" t="s">
        <v>61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7" ht="24.95" customHeight="1" x14ac:dyDescent="0.2">
      <c r="A5" s="226" t="s">
        <v>31</v>
      </c>
      <c r="B5" s="223" t="s">
        <v>29</v>
      </c>
      <c r="C5" s="223" t="s">
        <v>11</v>
      </c>
      <c r="D5" s="223"/>
      <c r="E5" s="223"/>
      <c r="F5" s="223"/>
      <c r="G5" s="223"/>
      <c r="H5" s="223"/>
      <c r="I5" s="223"/>
      <c r="J5" s="223"/>
      <c r="K5" s="223" t="s">
        <v>107</v>
      </c>
      <c r="L5" s="223"/>
      <c r="M5" s="223"/>
      <c r="N5" s="223"/>
      <c r="O5" s="223"/>
    </row>
    <row r="6" spans="1:67" ht="24.95" customHeight="1" x14ac:dyDescent="0.2">
      <c r="A6" s="226"/>
      <c r="B6" s="223"/>
      <c r="C6" s="223"/>
      <c r="D6" s="223"/>
      <c r="E6" s="223"/>
      <c r="F6" s="223"/>
      <c r="G6" s="223"/>
      <c r="H6" s="223"/>
      <c r="I6" s="223"/>
      <c r="J6" s="205"/>
      <c r="K6" s="205" t="s">
        <v>0</v>
      </c>
      <c r="L6" s="206"/>
      <c r="M6" s="206"/>
      <c r="N6" s="207"/>
      <c r="O6" s="230" t="s">
        <v>98</v>
      </c>
    </row>
    <row r="7" spans="1:67" ht="24.95" customHeight="1" x14ac:dyDescent="0.2">
      <c r="A7" s="226"/>
      <c r="B7" s="223"/>
      <c r="C7" s="223" t="s">
        <v>10</v>
      </c>
      <c r="D7" s="223"/>
      <c r="E7" s="224" t="s">
        <v>6</v>
      </c>
      <c r="F7" s="224" t="s">
        <v>7</v>
      </c>
      <c r="G7" s="224" t="s">
        <v>26</v>
      </c>
      <c r="H7" s="224" t="s">
        <v>8</v>
      </c>
      <c r="I7" s="224" t="s">
        <v>27</v>
      </c>
      <c r="J7" s="223" t="s">
        <v>9</v>
      </c>
      <c r="K7" s="222" t="s">
        <v>20</v>
      </c>
      <c r="L7" s="222" t="s">
        <v>21</v>
      </c>
      <c r="M7" s="222" t="s">
        <v>2</v>
      </c>
      <c r="N7" s="222" t="s">
        <v>3</v>
      </c>
      <c r="O7" s="231"/>
    </row>
    <row r="8" spans="1:67" ht="24.95" customHeight="1" x14ac:dyDescent="0.2">
      <c r="A8" s="239"/>
      <c r="B8" s="237"/>
      <c r="C8" s="124" t="s">
        <v>12</v>
      </c>
      <c r="D8" s="124" t="s">
        <v>13</v>
      </c>
      <c r="E8" s="238"/>
      <c r="F8" s="238"/>
      <c r="G8" s="238"/>
      <c r="H8" s="238"/>
      <c r="I8" s="238"/>
      <c r="J8" s="237"/>
      <c r="K8" s="237"/>
      <c r="L8" s="237"/>
      <c r="M8" s="237"/>
      <c r="N8" s="237"/>
      <c r="O8" s="232"/>
    </row>
    <row r="9" spans="1:67" ht="39.950000000000003" customHeight="1" x14ac:dyDescent="0.2">
      <c r="A9" s="67" t="s">
        <v>23</v>
      </c>
      <c r="B9" s="109">
        <v>516340395</v>
      </c>
      <c r="C9" s="109">
        <v>0</v>
      </c>
      <c r="D9" s="109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/>
      <c r="L9" s="68">
        <v>0</v>
      </c>
      <c r="M9" s="68">
        <v>0</v>
      </c>
      <c r="N9" s="68">
        <v>0</v>
      </c>
      <c r="O9" s="69">
        <v>0</v>
      </c>
    </row>
    <row r="10" spans="1:67" s="17" customFormat="1" ht="39.950000000000003" customHeight="1" x14ac:dyDescent="0.2">
      <c r="A10" s="67" t="s">
        <v>24</v>
      </c>
      <c r="B10" s="109">
        <v>49143421</v>
      </c>
      <c r="C10" s="109">
        <v>0</v>
      </c>
      <c r="D10" s="109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  <c r="P10" s="23"/>
      <c r="Q10" s="23"/>
      <c r="R10" s="23"/>
      <c r="S10" s="23"/>
      <c r="T10" s="23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s="10" customFormat="1" ht="39.950000000000003" customHeight="1" x14ac:dyDescent="0.2">
      <c r="A11" s="67" t="s">
        <v>30</v>
      </c>
      <c r="B11" s="72">
        <v>10000000</v>
      </c>
      <c r="C11" s="72">
        <v>0</v>
      </c>
      <c r="D11" s="72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69"/>
      <c r="P11" s="23"/>
      <c r="Q11" s="23"/>
      <c r="R11" s="23"/>
      <c r="S11" s="23"/>
      <c r="T11" s="23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ht="39.950000000000003" customHeight="1" x14ac:dyDescent="0.2">
      <c r="A12" s="71" t="s">
        <v>67</v>
      </c>
      <c r="B12" s="109">
        <v>74504000</v>
      </c>
      <c r="C12" s="109">
        <v>0</v>
      </c>
      <c r="D12" s="109">
        <v>0</v>
      </c>
      <c r="E12" s="68">
        <v>11</v>
      </c>
      <c r="F12" s="68">
        <v>12</v>
      </c>
      <c r="G12" s="68">
        <v>4</v>
      </c>
      <c r="H12" s="68">
        <v>4</v>
      </c>
      <c r="I12" s="68">
        <v>32</v>
      </c>
      <c r="J12" s="68">
        <v>52</v>
      </c>
      <c r="K12" s="68">
        <v>11</v>
      </c>
      <c r="L12" s="68">
        <v>0</v>
      </c>
      <c r="M12" s="68">
        <v>0</v>
      </c>
      <c r="N12" s="68">
        <v>0</v>
      </c>
      <c r="O12" s="68">
        <v>0</v>
      </c>
    </row>
    <row r="13" spans="1:67" s="10" customFormat="1" ht="39.950000000000003" customHeight="1" x14ac:dyDescent="0.2">
      <c r="A13" s="67" t="s">
        <v>127</v>
      </c>
      <c r="B13" s="72">
        <v>0</v>
      </c>
      <c r="C13" s="72">
        <v>0</v>
      </c>
      <c r="D13" s="72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69">
        <v>0</v>
      </c>
      <c r="P13" s="22"/>
      <c r="Q13" s="22"/>
      <c r="R13" s="22"/>
      <c r="S13" s="22"/>
      <c r="T13" s="22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10" customFormat="1" ht="39.950000000000003" customHeight="1" x14ac:dyDescent="0.2">
      <c r="A14" s="67" t="s">
        <v>128</v>
      </c>
      <c r="B14" s="72">
        <v>0</v>
      </c>
      <c r="C14" s="72">
        <v>0</v>
      </c>
      <c r="D14" s="72">
        <v>0</v>
      </c>
      <c r="E14" s="159">
        <v>0</v>
      </c>
      <c r="F14" s="159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  <c r="N14" s="159">
        <v>0</v>
      </c>
      <c r="O14" s="69"/>
      <c r="P14" s="22"/>
      <c r="Q14" s="22"/>
      <c r="R14" s="22"/>
      <c r="S14" s="22"/>
      <c r="T14" s="22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23" customFormat="1" ht="39.950000000000003" customHeight="1" x14ac:dyDescent="0.2">
      <c r="A15" s="91" t="s">
        <v>4</v>
      </c>
      <c r="B15" s="110">
        <v>649987816</v>
      </c>
      <c r="C15" s="110">
        <v>0</v>
      </c>
      <c r="D15" s="110">
        <v>0</v>
      </c>
      <c r="E15" s="128">
        <v>11</v>
      </c>
      <c r="F15" s="128">
        <v>12</v>
      </c>
      <c r="G15" s="128">
        <v>4</v>
      </c>
      <c r="H15" s="128">
        <v>4</v>
      </c>
      <c r="I15" s="128">
        <v>32</v>
      </c>
      <c r="J15" s="128">
        <v>52</v>
      </c>
      <c r="K15" s="128">
        <v>11</v>
      </c>
      <c r="L15" s="110">
        <v>0</v>
      </c>
      <c r="M15" s="110">
        <v>0</v>
      </c>
      <c r="N15" s="110">
        <v>0</v>
      </c>
      <c r="O15" s="90"/>
    </row>
    <row r="16" spans="1:67" s="23" customFormat="1" ht="20.100000000000001" customHeight="1" x14ac:dyDescent="0.2">
      <c r="A16" s="116" t="s">
        <v>96</v>
      </c>
      <c r="B16" s="2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8" t="s">
        <v>16</v>
      </c>
      <c r="B17" s="2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B18" s="2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18">
    <mergeCell ref="K6:N6"/>
    <mergeCell ref="O6:O8"/>
    <mergeCell ref="A2:O2"/>
    <mergeCell ref="B5:B8"/>
    <mergeCell ref="H7:H8"/>
    <mergeCell ref="I7:I8"/>
    <mergeCell ref="M7:M8"/>
    <mergeCell ref="E7:E8"/>
    <mergeCell ref="N7:N8"/>
    <mergeCell ref="C7:D7"/>
    <mergeCell ref="F7:F8"/>
    <mergeCell ref="G7:G8"/>
    <mergeCell ref="A5:A8"/>
    <mergeCell ref="K7:K8"/>
    <mergeCell ref="J7:J8"/>
    <mergeCell ref="L7:L8"/>
    <mergeCell ref="K5:O5"/>
    <mergeCell ref="C5:J6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F0"/>
  </sheetPr>
  <dimension ref="A1:BO17"/>
  <sheetViews>
    <sheetView showGridLines="0" showZeros="0" showOutlineSymbols="0" view="pageBreakPreview" zoomScale="85" zoomScaleNormal="75" zoomScaleSheetLayoutView="85" workbookViewId="0">
      <selection activeCell="A17" sqref="A17:XFD17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4" width="8.42578125" style="23" customWidth="1"/>
    <col min="25" max="67" width="8.42578125" style="3" customWidth="1"/>
    <col min="68" max="16384" width="8.42578125" style="4"/>
  </cols>
  <sheetData>
    <row r="1" spans="1:67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7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7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23"/>
      <c r="W3" s="23"/>
      <c r="X3" s="23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ht="18" x14ac:dyDescent="0.2">
      <c r="A4" s="11" t="s">
        <v>62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7" ht="24.95" customHeight="1" x14ac:dyDescent="0.2">
      <c r="A5" s="172" t="s">
        <v>31</v>
      </c>
      <c r="B5" s="212" t="s">
        <v>29</v>
      </c>
      <c r="C5" s="208" t="s">
        <v>18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7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7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7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7" ht="39.950000000000003" customHeight="1" x14ac:dyDescent="0.2">
      <c r="A9" s="41" t="s">
        <v>23</v>
      </c>
      <c r="B9" s="79">
        <v>267367592</v>
      </c>
      <c r="C9" s="79">
        <v>10906277.880000001</v>
      </c>
      <c r="D9" s="79">
        <v>10906277.880000001</v>
      </c>
      <c r="E9" s="61">
        <v>330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2</v>
      </c>
      <c r="M9" s="61">
        <v>0</v>
      </c>
      <c r="N9" s="61">
        <v>328</v>
      </c>
      <c r="O9" s="62">
        <v>0.99390000000000001</v>
      </c>
    </row>
    <row r="10" spans="1:67" s="10" customFormat="1" ht="39.950000000000003" customHeight="1" x14ac:dyDescent="0.2">
      <c r="A10" s="41" t="s">
        <v>24</v>
      </c>
      <c r="B10" s="79">
        <v>14068044</v>
      </c>
      <c r="C10" s="79">
        <v>0</v>
      </c>
      <c r="D10" s="79">
        <v>0</v>
      </c>
      <c r="E10" s="61">
        <v>1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1</v>
      </c>
      <c r="M10" s="61">
        <v>0</v>
      </c>
      <c r="N10" s="61">
        <v>0</v>
      </c>
      <c r="O10" s="62">
        <v>0</v>
      </c>
      <c r="P10" s="23"/>
      <c r="Q10" s="23"/>
      <c r="R10" s="23"/>
      <c r="S10" s="23"/>
      <c r="T10" s="23"/>
      <c r="U10" s="23"/>
      <c r="V10" s="23"/>
      <c r="W10" s="23"/>
      <c r="X10" s="23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10" customFormat="1" ht="39.950000000000003" customHeight="1" x14ac:dyDescent="0.2">
      <c r="A11" s="41" t="s">
        <v>30</v>
      </c>
      <c r="B11" s="78">
        <v>35000000</v>
      </c>
      <c r="C11" s="78">
        <v>0</v>
      </c>
      <c r="D11" s="78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2"/>
      <c r="P11" s="23"/>
      <c r="Q11" s="23"/>
      <c r="R11" s="23"/>
      <c r="S11" s="23"/>
      <c r="T11" s="23"/>
      <c r="U11" s="23"/>
      <c r="V11" s="23"/>
      <c r="W11" s="23"/>
      <c r="X11" s="23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ht="39.950000000000003" customHeight="1" x14ac:dyDescent="0.2">
      <c r="A12" s="71" t="s">
        <v>67</v>
      </c>
      <c r="B12" s="78">
        <v>77588743.900000006</v>
      </c>
      <c r="C12" s="78">
        <v>0</v>
      </c>
      <c r="D12" s="78">
        <v>0</v>
      </c>
      <c r="E12" s="64">
        <v>2</v>
      </c>
      <c r="F12" s="64">
        <v>4</v>
      </c>
      <c r="G12" s="64">
        <v>0</v>
      </c>
      <c r="H12" s="64">
        <v>0</v>
      </c>
      <c r="I12" s="64">
        <v>32</v>
      </c>
      <c r="J12" s="64">
        <v>36</v>
      </c>
      <c r="K12" s="64">
        <v>0</v>
      </c>
      <c r="L12" s="64">
        <v>2</v>
      </c>
      <c r="M12" s="64">
        <v>0</v>
      </c>
      <c r="N12" s="64">
        <v>0</v>
      </c>
      <c r="O12" s="64">
        <v>0</v>
      </c>
    </row>
    <row r="13" spans="1:67" s="10" customFormat="1" ht="39.950000000000003" customHeight="1" x14ac:dyDescent="0.2">
      <c r="A13" s="41" t="s">
        <v>110</v>
      </c>
      <c r="B13" s="78">
        <v>0</v>
      </c>
      <c r="C13" s="78">
        <v>0</v>
      </c>
      <c r="D13" s="78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62">
        <v>0</v>
      </c>
      <c r="P13" s="22"/>
      <c r="Q13" s="22"/>
      <c r="R13" s="22"/>
      <c r="S13" s="22"/>
      <c r="T13" s="22"/>
      <c r="U13" s="22"/>
      <c r="V13" s="22"/>
      <c r="W13" s="22"/>
      <c r="X13" s="2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10" customFormat="1" ht="39.950000000000003" customHeight="1" x14ac:dyDescent="0.2">
      <c r="A14" s="41" t="s">
        <v>129</v>
      </c>
      <c r="B14" s="78">
        <v>0</v>
      </c>
      <c r="C14" s="78">
        <v>0</v>
      </c>
      <c r="D14" s="78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62"/>
      <c r="P14" s="22"/>
      <c r="Q14" s="22"/>
      <c r="R14" s="22"/>
      <c r="S14" s="22"/>
      <c r="T14" s="22"/>
      <c r="U14" s="22"/>
      <c r="V14" s="22"/>
      <c r="W14" s="22"/>
      <c r="X14" s="2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23" customFormat="1" ht="39.950000000000003" customHeight="1" x14ac:dyDescent="0.2">
      <c r="A15" s="89" t="s">
        <v>4</v>
      </c>
      <c r="B15" s="42">
        <v>394024379.89999998</v>
      </c>
      <c r="C15" s="42">
        <v>10906277.880000001</v>
      </c>
      <c r="D15" s="42">
        <v>10906277.880000001</v>
      </c>
      <c r="E15" s="95">
        <v>333</v>
      </c>
      <c r="F15" s="95">
        <v>4</v>
      </c>
      <c r="G15" s="95">
        <v>0</v>
      </c>
      <c r="H15" s="95">
        <v>0</v>
      </c>
      <c r="I15" s="95">
        <v>32</v>
      </c>
      <c r="J15" s="95">
        <v>36</v>
      </c>
      <c r="K15" s="95">
        <v>0</v>
      </c>
      <c r="L15" s="95">
        <v>5</v>
      </c>
      <c r="M15" s="95">
        <v>0</v>
      </c>
      <c r="N15" s="95">
        <v>328</v>
      </c>
      <c r="O15" s="87"/>
    </row>
    <row r="16" spans="1:67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</sheetData>
  <mergeCells count="18">
    <mergeCell ref="A2:O2"/>
    <mergeCell ref="A5:A8"/>
    <mergeCell ref="B5:B8"/>
    <mergeCell ref="H7:H8"/>
    <mergeCell ref="K7:K8"/>
    <mergeCell ref="M7:M8"/>
    <mergeCell ref="L7:L8"/>
    <mergeCell ref="J7:J8"/>
    <mergeCell ref="I7:I8"/>
    <mergeCell ref="K5:O5"/>
    <mergeCell ref="C5:J6"/>
    <mergeCell ref="N7:N8"/>
    <mergeCell ref="C7:D7"/>
    <mergeCell ref="F7:F8"/>
    <mergeCell ref="G7:G8"/>
    <mergeCell ref="E7:E8"/>
    <mergeCell ref="K6:N6"/>
    <mergeCell ref="O6:O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F0"/>
  </sheetPr>
  <dimension ref="A1:BU47"/>
  <sheetViews>
    <sheetView showGridLines="0" showZeros="0" showOutlineSymbols="0" view="pageBreakPreview" zoomScale="85" zoomScaleNormal="75" zoomScaleSheetLayoutView="85" workbookViewId="0">
      <selection activeCell="A13" sqref="A13:XFD14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9" width="13.855468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16" width="8.42578125" style="23" customWidth="1"/>
    <col min="17" max="73" width="8.42578125" style="3" customWidth="1"/>
    <col min="74" max="16384" width="8.42578125" style="4"/>
  </cols>
  <sheetData>
    <row r="1" spans="1:73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3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3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73" ht="18" x14ac:dyDescent="0.2">
      <c r="A4" s="11" t="s">
        <v>63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3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73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73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3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3" ht="39.950000000000003" customHeight="1" x14ac:dyDescent="0.2">
      <c r="A9" s="41" t="s">
        <v>23</v>
      </c>
      <c r="B9" s="79">
        <v>178316839</v>
      </c>
      <c r="C9" s="79">
        <v>40096366.339999996</v>
      </c>
      <c r="D9" s="79">
        <v>770769.98</v>
      </c>
      <c r="E9" s="61">
        <v>60</v>
      </c>
      <c r="F9" s="61">
        <v>63</v>
      </c>
      <c r="G9" s="61">
        <v>0</v>
      </c>
      <c r="H9" s="61">
        <v>0</v>
      </c>
      <c r="I9" s="61">
        <v>27</v>
      </c>
      <c r="J9" s="61">
        <v>90</v>
      </c>
      <c r="K9" s="61"/>
      <c r="L9" s="61">
        <v>57</v>
      </c>
      <c r="M9" s="61">
        <v>1</v>
      </c>
      <c r="N9" s="61">
        <v>2</v>
      </c>
      <c r="O9" s="62">
        <v>1.9199999999999998E-2</v>
      </c>
    </row>
    <row r="10" spans="1:73" s="10" customFormat="1" ht="39.950000000000003" customHeight="1" x14ac:dyDescent="0.2">
      <c r="A10" s="41" t="s">
        <v>24</v>
      </c>
      <c r="B10" s="79">
        <v>10837697</v>
      </c>
      <c r="C10" s="79">
        <v>1991131.1</v>
      </c>
      <c r="D10" s="79">
        <v>0</v>
      </c>
      <c r="E10" s="61">
        <v>4</v>
      </c>
      <c r="F10" s="61">
        <v>1</v>
      </c>
      <c r="G10" s="61">
        <v>0</v>
      </c>
      <c r="H10" s="61">
        <v>0</v>
      </c>
      <c r="I10" s="61">
        <v>1</v>
      </c>
      <c r="J10" s="61">
        <v>2</v>
      </c>
      <c r="K10" s="61">
        <v>0</v>
      </c>
      <c r="L10" s="61">
        <v>4</v>
      </c>
      <c r="M10" s="61">
        <v>0</v>
      </c>
      <c r="N10" s="61">
        <v>0</v>
      </c>
      <c r="O10" s="61">
        <v>0</v>
      </c>
      <c r="P10" s="23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1:73" s="15" customFormat="1" ht="39.950000000000003" customHeight="1" x14ac:dyDescent="0.2">
      <c r="A11" s="75" t="s">
        <v>25</v>
      </c>
      <c r="B11" s="78"/>
      <c r="C11" s="86"/>
      <c r="D11" s="86"/>
      <c r="E11" s="86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2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3" ht="39.950000000000003" customHeight="1" x14ac:dyDescent="0.2">
      <c r="A12" s="71" t="s">
        <v>67</v>
      </c>
      <c r="B12" s="78">
        <v>47511638</v>
      </c>
      <c r="C12" s="78">
        <v>28976218.469999999</v>
      </c>
      <c r="D12" s="78">
        <v>786000</v>
      </c>
      <c r="E12" s="134">
        <v>2</v>
      </c>
      <c r="F12" s="134">
        <v>10</v>
      </c>
      <c r="G12" s="134">
        <v>1</v>
      </c>
      <c r="H12" s="134">
        <v>6</v>
      </c>
      <c r="I12" s="134">
        <v>13</v>
      </c>
      <c r="J12" s="134">
        <v>30</v>
      </c>
      <c r="K12" s="134">
        <v>0</v>
      </c>
      <c r="L12" s="134">
        <v>1</v>
      </c>
      <c r="M12" s="134">
        <v>1</v>
      </c>
      <c r="N12" s="134">
        <v>0</v>
      </c>
      <c r="O12" s="62">
        <v>0.02</v>
      </c>
    </row>
    <row r="13" spans="1:73" s="10" customFormat="1" ht="39.950000000000003" customHeight="1" x14ac:dyDescent="0.2">
      <c r="A13" s="41" t="s">
        <v>110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62">
        <v>0</v>
      </c>
      <c r="P13" s="22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</row>
    <row r="14" spans="1:73" s="10" customFormat="1" ht="39.950000000000003" customHeight="1" x14ac:dyDescent="0.2">
      <c r="A14" s="41" t="s">
        <v>109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62">
        <v>0</v>
      </c>
      <c r="P14" s="22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1:73" s="23" customFormat="1" ht="39.950000000000003" customHeight="1" x14ac:dyDescent="0.2">
      <c r="A15" s="41" t="s">
        <v>4</v>
      </c>
      <c r="B15" s="42">
        <v>236666174</v>
      </c>
      <c r="C15" s="42">
        <v>71063715.909999996</v>
      </c>
      <c r="D15" s="42">
        <v>1556769.98</v>
      </c>
      <c r="E15" s="95">
        <v>66</v>
      </c>
      <c r="F15" s="95">
        <v>74</v>
      </c>
      <c r="G15" s="95">
        <v>1</v>
      </c>
      <c r="H15" s="95">
        <v>6</v>
      </c>
      <c r="I15" s="95">
        <v>41</v>
      </c>
      <c r="J15" s="95">
        <v>122</v>
      </c>
      <c r="K15" s="95">
        <v>0</v>
      </c>
      <c r="L15" s="95">
        <v>62</v>
      </c>
      <c r="M15" s="95">
        <v>2</v>
      </c>
      <c r="N15" s="95">
        <v>2</v>
      </c>
      <c r="O15" s="87"/>
    </row>
    <row r="16" spans="1:73" s="23" customFormat="1" ht="20.100000000000001" customHeight="1" x14ac:dyDescent="0.2">
      <c r="A16" s="116" t="s">
        <v>96</v>
      </c>
      <c r="B16" s="21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B17" s="2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B18" s="2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47" spans="2:2" x14ac:dyDescent="0.2">
      <c r="B47" s="7"/>
    </row>
  </sheetData>
  <mergeCells count="18">
    <mergeCell ref="A2:O2"/>
    <mergeCell ref="N7:N8"/>
    <mergeCell ref="J7:J8"/>
    <mergeCell ref="I7:I8"/>
    <mergeCell ref="H7:H8"/>
    <mergeCell ref="E7:E8"/>
    <mergeCell ref="M7:M8"/>
    <mergeCell ref="L7:L8"/>
    <mergeCell ref="K7:K8"/>
    <mergeCell ref="K6:N6"/>
    <mergeCell ref="O6:O8"/>
    <mergeCell ref="K5:O5"/>
    <mergeCell ref="B5:B8"/>
    <mergeCell ref="A5:A8"/>
    <mergeCell ref="C5:J6"/>
    <mergeCell ref="F7:F8"/>
    <mergeCell ref="G7:G8"/>
    <mergeCell ref="C7:D7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BW19"/>
  <sheetViews>
    <sheetView showGridLines="0" showZeros="0" showOutlineSymbols="0" view="pageBreakPreview" zoomScale="85" zoomScaleNormal="75" zoomScaleSheetLayoutView="85" workbookViewId="0">
      <selection activeCell="A20" sqref="A20:XFD70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10" width="15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44" width="8.42578125" style="23" customWidth="1"/>
    <col min="45" max="75" width="8.42578125" style="3" customWidth="1"/>
    <col min="76" max="16384" width="8.42578125" style="4"/>
  </cols>
  <sheetData>
    <row r="1" spans="1:75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5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5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8" x14ac:dyDescent="0.2">
      <c r="A4" s="11" t="s">
        <v>35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5" ht="24.95" customHeight="1" x14ac:dyDescent="0.2">
      <c r="A5" s="217" t="s">
        <v>31</v>
      </c>
      <c r="B5" s="215" t="s">
        <v>29</v>
      </c>
      <c r="C5" s="215" t="s">
        <v>11</v>
      </c>
      <c r="D5" s="215"/>
      <c r="E5" s="215"/>
      <c r="F5" s="215"/>
      <c r="G5" s="215"/>
      <c r="H5" s="215"/>
      <c r="I5" s="215"/>
      <c r="J5" s="215"/>
      <c r="K5" s="215" t="s">
        <v>107</v>
      </c>
      <c r="L5" s="215"/>
      <c r="M5" s="215"/>
      <c r="N5" s="215"/>
      <c r="O5" s="215"/>
    </row>
    <row r="6" spans="1:75" ht="24.95" customHeight="1" x14ac:dyDescent="0.2">
      <c r="A6" s="217"/>
      <c r="B6" s="215"/>
      <c r="C6" s="215"/>
      <c r="D6" s="215"/>
      <c r="E6" s="215"/>
      <c r="F6" s="215"/>
      <c r="G6" s="215"/>
      <c r="H6" s="215"/>
      <c r="I6" s="215"/>
      <c r="J6" s="215"/>
      <c r="K6" s="215" t="s">
        <v>0</v>
      </c>
      <c r="L6" s="215"/>
      <c r="M6" s="215"/>
      <c r="N6" s="215"/>
      <c r="O6" s="215" t="s">
        <v>98</v>
      </c>
    </row>
    <row r="7" spans="1:75" ht="24.95" customHeight="1" x14ac:dyDescent="0.2">
      <c r="A7" s="217"/>
      <c r="B7" s="215"/>
      <c r="C7" s="215" t="s">
        <v>10</v>
      </c>
      <c r="D7" s="215"/>
      <c r="E7" s="216" t="s">
        <v>6</v>
      </c>
      <c r="F7" s="216" t="s">
        <v>7</v>
      </c>
      <c r="G7" s="216" t="s">
        <v>26</v>
      </c>
      <c r="H7" s="216" t="s">
        <v>8</v>
      </c>
      <c r="I7" s="216" t="s">
        <v>27</v>
      </c>
      <c r="J7" s="215" t="s">
        <v>9</v>
      </c>
      <c r="K7" s="215" t="s">
        <v>20</v>
      </c>
      <c r="L7" s="215" t="s">
        <v>21</v>
      </c>
      <c r="M7" s="215" t="s">
        <v>2</v>
      </c>
      <c r="N7" s="215" t="s">
        <v>3</v>
      </c>
      <c r="O7" s="215"/>
    </row>
    <row r="8" spans="1:75" ht="24.95" customHeight="1" x14ac:dyDescent="0.2">
      <c r="A8" s="217"/>
      <c r="B8" s="215"/>
      <c r="C8" s="132" t="s">
        <v>12</v>
      </c>
      <c r="D8" s="132" t="s">
        <v>13</v>
      </c>
      <c r="E8" s="216"/>
      <c r="F8" s="216"/>
      <c r="G8" s="216"/>
      <c r="H8" s="216"/>
      <c r="I8" s="216"/>
      <c r="J8" s="215"/>
      <c r="K8" s="215"/>
      <c r="L8" s="215"/>
      <c r="M8" s="215"/>
      <c r="N8" s="215"/>
      <c r="O8" s="215"/>
    </row>
    <row r="9" spans="1:75" ht="39.950000000000003" customHeight="1" x14ac:dyDescent="0.2">
      <c r="A9" s="41" t="s">
        <v>23</v>
      </c>
      <c r="B9" s="79">
        <v>200714682</v>
      </c>
      <c r="C9" s="79">
        <v>16151905.330000002</v>
      </c>
      <c r="D9" s="79">
        <v>4507549.0200000005</v>
      </c>
      <c r="E9" s="61">
        <v>19</v>
      </c>
      <c r="F9" s="61">
        <v>1</v>
      </c>
      <c r="G9" s="61">
        <v>0</v>
      </c>
      <c r="H9" s="61">
        <v>0</v>
      </c>
      <c r="I9" s="61">
        <v>30</v>
      </c>
      <c r="J9" s="61">
        <v>31</v>
      </c>
      <c r="K9" s="61"/>
      <c r="L9" s="61">
        <v>4</v>
      </c>
      <c r="M9" s="61">
        <v>11</v>
      </c>
      <c r="N9" s="61">
        <v>4</v>
      </c>
      <c r="O9" s="62">
        <v>0.27910000000000001</v>
      </c>
    </row>
    <row r="10" spans="1:75" s="17" customFormat="1" ht="39.950000000000003" customHeight="1" x14ac:dyDescent="0.2">
      <c r="A10" s="41" t="s">
        <v>24</v>
      </c>
      <c r="B10" s="79">
        <v>4313263</v>
      </c>
      <c r="C10" s="79"/>
      <c r="D10" s="7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</row>
    <row r="11" spans="1:75" ht="39.950000000000003" customHeight="1" x14ac:dyDescent="0.2">
      <c r="A11" s="41" t="s">
        <v>66</v>
      </c>
      <c r="B11" s="79">
        <v>28013841.5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>
        <v>0</v>
      </c>
    </row>
    <row r="12" spans="1:75" s="19" customFormat="1" ht="39.950000000000003" customHeight="1" x14ac:dyDescent="0.2">
      <c r="A12" s="41" t="s">
        <v>73</v>
      </c>
      <c r="B12" s="79">
        <v>0</v>
      </c>
      <c r="C12" s="79">
        <v>0</v>
      </c>
      <c r="D12" s="79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62">
        <v>0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s="10" customFormat="1" ht="39.950000000000003" customHeight="1" x14ac:dyDescent="0.2">
      <c r="A13" s="41" t="s">
        <v>74</v>
      </c>
      <c r="B13" s="79">
        <v>0</v>
      </c>
      <c r="C13" s="79">
        <v>0</v>
      </c>
      <c r="D13" s="79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62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spans="1:75" s="23" customFormat="1" ht="39.950000000000003" customHeight="1" x14ac:dyDescent="0.2">
      <c r="A14" s="41" t="s">
        <v>4</v>
      </c>
      <c r="B14" s="42">
        <v>233041786.5</v>
      </c>
      <c r="C14" s="42">
        <v>16151905.330000002</v>
      </c>
      <c r="D14" s="42">
        <v>4507549.0200000005</v>
      </c>
      <c r="E14" s="42">
        <v>19</v>
      </c>
      <c r="F14" s="42">
        <v>1</v>
      </c>
      <c r="G14" s="42">
        <v>0</v>
      </c>
      <c r="H14" s="42">
        <v>0</v>
      </c>
      <c r="I14" s="42">
        <v>30</v>
      </c>
      <c r="J14" s="42">
        <v>31</v>
      </c>
      <c r="K14" s="42">
        <v>0</v>
      </c>
      <c r="L14" s="42">
        <v>4</v>
      </c>
      <c r="M14" s="42">
        <v>11</v>
      </c>
      <c r="N14" s="42">
        <v>4</v>
      </c>
      <c r="O14" s="87"/>
    </row>
    <row r="15" spans="1:75" s="23" customFormat="1" ht="20.100000000000001" customHeight="1" x14ac:dyDescent="0.2">
      <c r="A15" s="116" t="s">
        <v>96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75" s="23" customFormat="1" ht="20.100000000000001" customHeight="1" x14ac:dyDescent="0.2">
      <c r="A16" s="21" t="s">
        <v>77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66" t="s">
        <v>16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/>
  </sheetData>
  <mergeCells count="18">
    <mergeCell ref="A2:O2"/>
    <mergeCell ref="K5:O5"/>
    <mergeCell ref="K6:N6"/>
    <mergeCell ref="N7:N8"/>
    <mergeCell ref="M7:M8"/>
    <mergeCell ref="L7:L8"/>
    <mergeCell ref="K7:K8"/>
    <mergeCell ref="C5:J6"/>
    <mergeCell ref="G7:G8"/>
    <mergeCell ref="E7:E8"/>
    <mergeCell ref="C7:D7"/>
    <mergeCell ref="F7:F8"/>
    <mergeCell ref="H7:H8"/>
    <mergeCell ref="O6:O8"/>
    <mergeCell ref="I7:I8"/>
    <mergeCell ref="A5:A8"/>
    <mergeCell ref="B5:B8"/>
    <mergeCell ref="J7:J8"/>
  </mergeCells>
  <phoneticPr fontId="15" type="noConversion"/>
  <printOptions horizontalCentered="1" verticalCentered="1"/>
  <pageMargins left="0" right="0" top="0" bottom="0" header="0" footer="0"/>
  <pageSetup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1:BQ20"/>
  <sheetViews>
    <sheetView showGridLines="0" showZeros="0" showOutlineSymbols="0" view="pageBreakPreview" zoomScale="85" zoomScaleNormal="75" zoomScaleSheetLayoutView="85" workbookViewId="0">
      <selection activeCell="A21" sqref="A21:XFD74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9" width="8.42578125" style="3"/>
    <col min="70" max="16384" width="8.42578125" style="4"/>
  </cols>
  <sheetData>
    <row r="1" spans="1:69" ht="59.2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9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9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</row>
    <row r="4" spans="1:69" ht="18" x14ac:dyDescent="0.2">
      <c r="A4" s="11" t="s">
        <v>36</v>
      </c>
      <c r="B4" s="12"/>
      <c r="C4" s="12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69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69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69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9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9" ht="39.950000000000003" customHeight="1" x14ac:dyDescent="0.2">
      <c r="A9" s="41" t="s">
        <v>23</v>
      </c>
      <c r="B9" s="136">
        <v>193953020</v>
      </c>
      <c r="C9" s="136">
        <v>0</v>
      </c>
      <c r="D9" s="136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/>
      <c r="L9" s="137">
        <v>0</v>
      </c>
      <c r="M9" s="137">
        <v>0</v>
      </c>
      <c r="N9" s="137">
        <v>0</v>
      </c>
      <c r="O9" s="138">
        <v>0</v>
      </c>
    </row>
    <row r="10" spans="1:69" s="10" customFormat="1" ht="39.950000000000003" customHeight="1" x14ac:dyDescent="0.2">
      <c r="A10" s="41" t="s">
        <v>24</v>
      </c>
      <c r="B10" s="136">
        <v>5401873</v>
      </c>
      <c r="C10" s="136">
        <v>0</v>
      </c>
      <c r="D10" s="136">
        <v>0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8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10" customFormat="1" ht="39.950000000000003" customHeight="1" x14ac:dyDescent="0.2">
      <c r="A11" s="41" t="s">
        <v>30</v>
      </c>
      <c r="B11" s="136">
        <v>12354266.23</v>
      </c>
      <c r="C11" s="139">
        <v>0</v>
      </c>
      <c r="D11" s="139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0">
        <v>0</v>
      </c>
      <c r="N11" s="140">
        <v>0</v>
      </c>
      <c r="O11" s="13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ht="39.950000000000003" customHeight="1" x14ac:dyDescent="0.2">
      <c r="A12" s="41" t="s">
        <v>67</v>
      </c>
      <c r="B12" s="136">
        <v>24793314.559999999</v>
      </c>
      <c r="C12" s="137">
        <v>0</v>
      </c>
      <c r="D12" s="137">
        <v>0</v>
      </c>
      <c r="E12" s="137">
        <v>4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4</v>
      </c>
      <c r="M12" s="137">
        <v>0</v>
      </c>
      <c r="N12" s="137">
        <v>0</v>
      </c>
      <c r="O12" s="137">
        <v>0</v>
      </c>
    </row>
    <row r="13" spans="1:69" s="19" customFormat="1" ht="39.950000000000003" customHeight="1" x14ac:dyDescent="0.2">
      <c r="A13" s="41" t="s">
        <v>73</v>
      </c>
      <c r="B13" s="136">
        <v>0</v>
      </c>
      <c r="C13" s="141">
        <v>0</v>
      </c>
      <c r="D13" s="141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38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</row>
    <row r="14" spans="1:69" s="10" customFormat="1" ht="39.950000000000003" customHeight="1" x14ac:dyDescent="0.2">
      <c r="A14" s="41" t="s">
        <v>74</v>
      </c>
      <c r="B14" s="139">
        <v>0</v>
      </c>
      <c r="C14" s="139">
        <v>0</v>
      </c>
      <c r="D14" s="139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0">
        <v>0</v>
      </c>
      <c r="N14" s="140">
        <v>0</v>
      </c>
      <c r="O14" s="13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23" customFormat="1" ht="39.950000000000003" customHeight="1" x14ac:dyDescent="0.2">
      <c r="A15" s="41" t="s">
        <v>4</v>
      </c>
      <c r="B15" s="119">
        <v>236502473.78999999</v>
      </c>
      <c r="C15" s="119">
        <v>0</v>
      </c>
      <c r="D15" s="119">
        <v>0</v>
      </c>
      <c r="E15" s="143">
        <v>4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4</v>
      </c>
      <c r="M15" s="143">
        <v>0</v>
      </c>
      <c r="N15" s="143">
        <v>0</v>
      </c>
      <c r="O15" s="144"/>
    </row>
    <row r="16" spans="1:69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78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A2:O2"/>
    <mergeCell ref="A5:A8"/>
    <mergeCell ref="M7:M8"/>
    <mergeCell ref="N7:N8"/>
    <mergeCell ref="L7:L8"/>
    <mergeCell ref="K7:K8"/>
    <mergeCell ref="J7:J8"/>
    <mergeCell ref="I7:I8"/>
    <mergeCell ref="B5:B8"/>
    <mergeCell ref="K5:O5"/>
    <mergeCell ref="C5:J6"/>
    <mergeCell ref="K6:N6"/>
    <mergeCell ref="O6:O8"/>
    <mergeCell ref="H7:H8"/>
    <mergeCell ref="C7:D7"/>
    <mergeCell ref="F7:F8"/>
    <mergeCell ref="G7:G8"/>
    <mergeCell ref="E7:E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BS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71" width="8.42578125" style="3" customWidth="1"/>
    <col min="72" max="16384" width="8.42578125" style="4"/>
  </cols>
  <sheetData>
    <row r="1" spans="1:71" ht="60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1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1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8" x14ac:dyDescent="0.2">
      <c r="A4" s="11" t="s">
        <v>37</v>
      </c>
      <c r="B4" s="12"/>
      <c r="C4" s="5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1" ht="24.95" customHeight="1" x14ac:dyDescent="0.2">
      <c r="A5" s="172" t="s">
        <v>31</v>
      </c>
      <c r="B5" s="212" t="s">
        <v>29</v>
      </c>
      <c r="C5" s="208" t="s">
        <v>11</v>
      </c>
      <c r="D5" s="209"/>
      <c r="E5" s="209"/>
      <c r="F5" s="209"/>
      <c r="G5" s="209"/>
      <c r="H5" s="209"/>
      <c r="I5" s="209"/>
      <c r="J5" s="209"/>
      <c r="K5" s="205" t="s">
        <v>107</v>
      </c>
      <c r="L5" s="206"/>
      <c r="M5" s="206"/>
      <c r="N5" s="206"/>
      <c r="O5" s="207"/>
    </row>
    <row r="6" spans="1:71" ht="24.95" customHeight="1" x14ac:dyDescent="0.2">
      <c r="A6" s="172"/>
      <c r="B6" s="212"/>
      <c r="C6" s="210"/>
      <c r="D6" s="211"/>
      <c r="E6" s="211"/>
      <c r="F6" s="211"/>
      <c r="G6" s="211"/>
      <c r="H6" s="211"/>
      <c r="I6" s="211"/>
      <c r="J6" s="204"/>
      <c r="K6" s="205" t="s">
        <v>0</v>
      </c>
      <c r="L6" s="206"/>
      <c r="M6" s="206"/>
      <c r="N6" s="207"/>
      <c r="O6" s="202" t="s">
        <v>98</v>
      </c>
    </row>
    <row r="7" spans="1:71" ht="24.95" customHeight="1" x14ac:dyDescent="0.2">
      <c r="A7" s="172"/>
      <c r="B7" s="213"/>
      <c r="C7" s="210" t="s">
        <v>10</v>
      </c>
      <c r="D7" s="214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1" ht="24.95" customHeight="1" x14ac:dyDescent="0.2">
      <c r="A8" s="187"/>
      <c r="B8" s="179"/>
      <c r="C8" s="123" t="s">
        <v>12</v>
      </c>
      <c r="D8" s="12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1" ht="39.950000000000003" customHeight="1" x14ac:dyDescent="0.2">
      <c r="A9" s="41" t="s">
        <v>23</v>
      </c>
      <c r="B9" s="79">
        <v>181608065</v>
      </c>
      <c r="C9" s="79">
        <v>30210379</v>
      </c>
      <c r="D9" s="79">
        <v>138894.14000000001</v>
      </c>
      <c r="E9" s="61">
        <v>47</v>
      </c>
      <c r="F9" s="61">
        <v>59</v>
      </c>
      <c r="G9" s="61">
        <v>0</v>
      </c>
      <c r="H9" s="61">
        <v>0</v>
      </c>
      <c r="I9" s="61">
        <v>5</v>
      </c>
      <c r="J9" s="61">
        <v>64</v>
      </c>
      <c r="K9" s="61">
        <v>0</v>
      </c>
      <c r="L9" s="61">
        <v>35</v>
      </c>
      <c r="M9" s="61">
        <v>12</v>
      </c>
      <c r="N9" s="61">
        <v>0</v>
      </c>
      <c r="O9" s="62">
        <v>2.7400000000000001E-2</v>
      </c>
    </row>
    <row r="10" spans="1:71" s="10" customFormat="1" ht="39.950000000000003" customHeight="1" x14ac:dyDescent="0.2">
      <c r="A10" s="41" t="s">
        <v>24</v>
      </c>
      <c r="B10" s="79">
        <v>12853707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s="10" customFormat="1" ht="39.950000000000003" customHeight="1" x14ac:dyDescent="0.2">
      <c r="A11" s="41" t="s">
        <v>30</v>
      </c>
      <c r="B11" s="79">
        <v>40000000</v>
      </c>
      <c r="C11" s="79">
        <v>0</v>
      </c>
      <c r="D11" s="79"/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62">
        <v>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39.950000000000003" customHeight="1" x14ac:dyDescent="0.2">
      <c r="A12" s="41" t="s">
        <v>68</v>
      </c>
      <c r="B12" s="79">
        <v>61500000</v>
      </c>
      <c r="C12" s="79">
        <v>8460778</v>
      </c>
      <c r="D12" s="79">
        <v>2004860</v>
      </c>
      <c r="E12" s="61">
        <v>7</v>
      </c>
      <c r="F12" s="61">
        <v>9</v>
      </c>
      <c r="G12" s="61">
        <v>0</v>
      </c>
      <c r="H12" s="61">
        <v>0</v>
      </c>
      <c r="I12" s="61">
        <v>36</v>
      </c>
      <c r="J12" s="61">
        <v>45</v>
      </c>
      <c r="K12" s="61">
        <v>0</v>
      </c>
      <c r="L12" s="61">
        <v>3</v>
      </c>
      <c r="M12" s="61">
        <v>4</v>
      </c>
      <c r="N12" s="61">
        <v>0</v>
      </c>
      <c r="O12" s="62">
        <v>1.6000000000000001E-3</v>
      </c>
    </row>
    <row r="13" spans="1:71" s="10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s="19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</row>
    <row r="15" spans="1:71" s="23" customFormat="1" ht="39.950000000000003" customHeight="1" x14ac:dyDescent="0.2">
      <c r="A15" s="41" t="s">
        <v>4</v>
      </c>
      <c r="B15" s="42">
        <v>295961772</v>
      </c>
      <c r="C15" s="42">
        <v>38671157</v>
      </c>
      <c r="D15" s="42">
        <v>2143754.14</v>
      </c>
      <c r="E15" s="95">
        <v>54</v>
      </c>
      <c r="F15" s="95">
        <v>68</v>
      </c>
      <c r="G15" s="95">
        <v>0</v>
      </c>
      <c r="H15" s="95">
        <v>0</v>
      </c>
      <c r="I15" s="95">
        <v>41</v>
      </c>
      <c r="J15" s="95">
        <v>109</v>
      </c>
      <c r="K15" s="95">
        <v>0</v>
      </c>
      <c r="L15" s="95">
        <v>38</v>
      </c>
      <c r="M15" s="95">
        <v>16</v>
      </c>
      <c r="N15" s="95">
        <v>0</v>
      </c>
      <c r="O15" s="87"/>
    </row>
    <row r="16" spans="1:71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79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K5:O5"/>
    <mergeCell ref="C5:J6"/>
    <mergeCell ref="K6:N6"/>
    <mergeCell ref="O6:O8"/>
    <mergeCell ref="A2:O2"/>
    <mergeCell ref="N7:N8"/>
    <mergeCell ref="L7:L8"/>
    <mergeCell ref="K7:K8"/>
    <mergeCell ref="M7:M8"/>
    <mergeCell ref="B5:B8"/>
    <mergeCell ref="A5:A8"/>
    <mergeCell ref="I7:I8"/>
    <mergeCell ref="H7:H8"/>
    <mergeCell ref="J7:J8"/>
    <mergeCell ref="C7:D7"/>
    <mergeCell ref="F7:F8"/>
    <mergeCell ref="G7:G8"/>
    <mergeCell ref="E7:E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BO18"/>
  <sheetViews>
    <sheetView showGridLines="0" showZeros="0" showOutlineSymbols="0" view="pageBreakPreview" zoomScale="85" zoomScaleSheetLayoutView="85" workbookViewId="0">
      <selection activeCell="E9" sqref="E9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7" width="8.42578125" style="3" customWidth="1"/>
    <col min="68" max="16384" width="8.42578125" style="4"/>
  </cols>
  <sheetData>
    <row r="1" spans="1:67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7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7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ht="18" x14ac:dyDescent="0.2">
      <c r="A4" s="218" t="s">
        <v>38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67" ht="24.95" customHeight="1" x14ac:dyDescent="0.2">
      <c r="A5" s="172" t="s">
        <v>31</v>
      </c>
      <c r="B5" s="188" t="s">
        <v>29</v>
      </c>
      <c r="C5" s="194" t="s">
        <v>18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7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7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7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7" ht="39.950000000000003" customHeight="1" x14ac:dyDescent="0.2">
      <c r="A9" s="41" t="s">
        <v>23</v>
      </c>
      <c r="B9" s="79">
        <v>123507570</v>
      </c>
      <c r="C9" s="79">
        <v>29398924.420000002</v>
      </c>
      <c r="D9" s="79">
        <v>4893737.53</v>
      </c>
      <c r="E9" s="61">
        <v>34</v>
      </c>
      <c r="F9" s="61">
        <v>15</v>
      </c>
      <c r="G9" s="61">
        <v>0</v>
      </c>
      <c r="H9" s="61">
        <v>0</v>
      </c>
      <c r="I9" s="61">
        <v>25</v>
      </c>
      <c r="J9" s="61">
        <v>40</v>
      </c>
      <c r="K9" s="61"/>
      <c r="L9" s="61">
        <v>7</v>
      </c>
      <c r="M9" s="61">
        <v>21</v>
      </c>
      <c r="N9" s="61">
        <v>6</v>
      </c>
      <c r="O9" s="62">
        <v>0.49180000000000001</v>
      </c>
    </row>
    <row r="10" spans="1:67" s="10" customFormat="1" ht="39.950000000000003" customHeight="1" x14ac:dyDescent="0.2">
      <c r="A10" s="41" t="s">
        <v>24</v>
      </c>
      <c r="B10" s="79">
        <v>4353565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10" customFormat="1" ht="39.950000000000003" customHeight="1" x14ac:dyDescent="0.2">
      <c r="A11" s="41" t="s">
        <v>30</v>
      </c>
      <c r="B11" s="79">
        <v>0</v>
      </c>
      <c r="C11" s="78">
        <v>0</v>
      </c>
      <c r="D11" s="78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s="10" customFormat="1" ht="39.950000000000003" customHeight="1" x14ac:dyDescent="0.2">
      <c r="A12" s="41" t="s">
        <v>68</v>
      </c>
      <c r="B12" s="79">
        <v>48825579.119999997</v>
      </c>
      <c r="C12" s="79">
        <v>0</v>
      </c>
      <c r="D12" s="79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</row>
    <row r="13" spans="1:67" s="10" customFormat="1" ht="39.950000000000003" customHeight="1" x14ac:dyDescent="0.2">
      <c r="A13" s="41" t="s">
        <v>73</v>
      </c>
      <c r="B13" s="79">
        <v>0</v>
      </c>
      <c r="C13" s="78">
        <v>0</v>
      </c>
      <c r="D13" s="78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6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10" customFormat="1" ht="39.950000000000003" customHeight="1" x14ac:dyDescent="0.2">
      <c r="A14" s="41" t="s">
        <v>74</v>
      </c>
      <c r="B14" s="79">
        <v>0</v>
      </c>
      <c r="C14" s="78">
        <v>0</v>
      </c>
      <c r="D14" s="78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6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23" customFormat="1" ht="39.950000000000003" customHeight="1" x14ac:dyDescent="0.2">
      <c r="A15" s="41" t="s">
        <v>4</v>
      </c>
      <c r="B15" s="42">
        <v>176686714.12</v>
      </c>
      <c r="C15" s="42">
        <v>29398924.420000002</v>
      </c>
      <c r="D15" s="42">
        <v>4893737.53</v>
      </c>
      <c r="E15" s="95">
        <v>34</v>
      </c>
      <c r="F15" s="95">
        <v>15</v>
      </c>
      <c r="G15" s="95">
        <v>0</v>
      </c>
      <c r="H15" s="95">
        <v>0</v>
      </c>
      <c r="I15" s="95">
        <v>25</v>
      </c>
      <c r="J15" s="95">
        <v>40</v>
      </c>
      <c r="K15" s="95">
        <v>0</v>
      </c>
      <c r="L15" s="95">
        <v>7</v>
      </c>
      <c r="M15" s="95">
        <v>21</v>
      </c>
      <c r="N15" s="95">
        <v>6</v>
      </c>
      <c r="O15" s="87"/>
    </row>
    <row r="16" spans="1:67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66" t="s">
        <v>16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19">
    <mergeCell ref="A2:O2"/>
    <mergeCell ref="E7:E8"/>
    <mergeCell ref="A4:O4"/>
    <mergeCell ref="K6:N6"/>
    <mergeCell ref="O6:O8"/>
    <mergeCell ref="C5:J6"/>
    <mergeCell ref="A5:A8"/>
    <mergeCell ref="J7:J8"/>
    <mergeCell ref="I7:I8"/>
    <mergeCell ref="M7:M8"/>
    <mergeCell ref="L7:L8"/>
    <mergeCell ref="K7:K8"/>
    <mergeCell ref="N7:N8"/>
    <mergeCell ref="B5:B8"/>
    <mergeCell ref="C7:D7"/>
    <mergeCell ref="F7:F8"/>
    <mergeCell ref="G7:G8"/>
    <mergeCell ref="H7:H8"/>
    <mergeCell ref="K5:O5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A1:BT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11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8" width="10.7109375" style="3" customWidth="1"/>
    <col min="9" max="10" width="15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20" width="8.42578125" style="23" customWidth="1"/>
    <col min="21" max="72" width="8.42578125" style="3" customWidth="1"/>
    <col min="73" max="16384" width="11.42578125" style="4"/>
  </cols>
  <sheetData>
    <row r="1" spans="1:72" ht="58.5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72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72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3"/>
      <c r="Q3" s="23"/>
      <c r="R3" s="23"/>
      <c r="S3" s="23"/>
      <c r="T3" s="23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8" x14ac:dyDescent="0.2">
      <c r="A4" s="11" t="s">
        <v>39</v>
      </c>
      <c r="B4" s="12"/>
      <c r="C4" s="12"/>
      <c r="D4" s="5"/>
      <c r="E4" s="5"/>
      <c r="F4" s="5"/>
      <c r="G4" s="5"/>
      <c r="H4" s="6"/>
      <c r="I4" s="6"/>
      <c r="J4" s="6"/>
      <c r="K4" s="6"/>
      <c r="L4" s="11"/>
      <c r="M4" s="13"/>
      <c r="N4" s="13"/>
      <c r="O4" s="6"/>
    </row>
    <row r="5" spans="1:72" ht="24.95" customHeight="1" x14ac:dyDescent="0.2">
      <c r="A5" s="172" t="s">
        <v>31</v>
      </c>
      <c r="B5" s="188" t="s">
        <v>29</v>
      </c>
      <c r="C5" s="194" t="s">
        <v>11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72" ht="24.95" customHeight="1" x14ac:dyDescent="0.2">
      <c r="A6" s="172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72" ht="24.95" customHeight="1" x14ac:dyDescent="0.2">
      <c r="A7" s="172"/>
      <c r="B7" s="189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72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72" ht="39.950000000000003" customHeight="1" x14ac:dyDescent="0.2">
      <c r="A9" s="41" t="s">
        <v>23</v>
      </c>
      <c r="B9" s="79">
        <v>589512486</v>
      </c>
      <c r="C9" s="79">
        <v>73957866</v>
      </c>
      <c r="D9" s="79">
        <v>20446033.149999999</v>
      </c>
      <c r="E9" s="61">
        <v>48</v>
      </c>
      <c r="F9" s="61">
        <v>56</v>
      </c>
      <c r="G9" s="61">
        <v>0</v>
      </c>
      <c r="H9" s="61">
        <v>0</v>
      </c>
      <c r="I9" s="61">
        <v>10</v>
      </c>
      <c r="J9" s="61">
        <v>66</v>
      </c>
      <c r="K9" s="61"/>
      <c r="L9" s="61">
        <v>21</v>
      </c>
      <c r="M9" s="61">
        <v>27</v>
      </c>
      <c r="N9" s="61">
        <v>0</v>
      </c>
      <c r="O9" s="62">
        <v>0.1237</v>
      </c>
    </row>
    <row r="10" spans="1:72" s="17" customFormat="1" ht="39.950000000000003" customHeight="1" x14ac:dyDescent="0.2">
      <c r="A10" s="41" t="s">
        <v>24</v>
      </c>
      <c r="B10" s="79">
        <v>43123647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23"/>
      <c r="Q10" s="23"/>
      <c r="R10" s="23"/>
      <c r="S10" s="23"/>
      <c r="T10" s="23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</row>
    <row r="11" spans="1:72" s="10" customFormat="1" ht="39.950000000000003" customHeight="1" x14ac:dyDescent="0.2">
      <c r="A11" s="41" t="s">
        <v>30</v>
      </c>
      <c r="B11" s="79">
        <v>30000000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23"/>
      <c r="Q11" s="23"/>
      <c r="R11" s="23"/>
      <c r="S11" s="23"/>
      <c r="T11" s="23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39.950000000000003" customHeight="1" x14ac:dyDescent="0.2">
      <c r="A12" s="41" t="s">
        <v>69</v>
      </c>
      <c r="B12" s="79">
        <v>104650850.62</v>
      </c>
      <c r="C12" s="79">
        <v>0</v>
      </c>
      <c r="D12" s="79">
        <v>0</v>
      </c>
      <c r="E12" s="61">
        <v>4</v>
      </c>
      <c r="F12" s="61">
        <v>10</v>
      </c>
      <c r="G12" s="61">
        <v>5</v>
      </c>
      <c r="H12" s="61">
        <v>0</v>
      </c>
      <c r="I12" s="61">
        <v>61</v>
      </c>
      <c r="J12" s="61">
        <v>76</v>
      </c>
      <c r="K12" s="61">
        <v>4</v>
      </c>
      <c r="L12" s="61">
        <v>0</v>
      </c>
      <c r="M12" s="61">
        <v>0</v>
      </c>
      <c r="N12" s="61">
        <v>0</v>
      </c>
      <c r="O12" s="61">
        <v>0</v>
      </c>
    </row>
    <row r="13" spans="1:72" s="19" customFormat="1" ht="39.950000000000003" customHeight="1" x14ac:dyDescent="0.2">
      <c r="A13" s="41" t="s">
        <v>73</v>
      </c>
      <c r="B13" s="79">
        <v>0</v>
      </c>
      <c r="C13" s="79">
        <v>0</v>
      </c>
      <c r="D13" s="79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2">
        <v>0</v>
      </c>
      <c r="P13" s="23"/>
      <c r="Q13" s="23"/>
      <c r="R13" s="23"/>
      <c r="S13" s="23"/>
      <c r="T13" s="23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</row>
    <row r="14" spans="1:72" s="10" customFormat="1" ht="39.950000000000003" customHeight="1" x14ac:dyDescent="0.2">
      <c r="A14" s="41" t="s">
        <v>74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2"/>
      <c r="P14" s="23"/>
      <c r="Q14" s="23"/>
      <c r="R14" s="23"/>
      <c r="S14" s="23"/>
      <c r="T14" s="2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s="23" customFormat="1" ht="39.950000000000003" customHeight="1" x14ac:dyDescent="0.2">
      <c r="A15" s="41" t="s">
        <v>4</v>
      </c>
      <c r="B15" s="42">
        <v>767286983.62</v>
      </c>
      <c r="C15" s="42">
        <v>73957866</v>
      </c>
      <c r="D15" s="42">
        <v>20446033.149999999</v>
      </c>
      <c r="E15" s="95">
        <v>52</v>
      </c>
      <c r="F15" s="95">
        <v>66</v>
      </c>
      <c r="G15" s="95">
        <v>5</v>
      </c>
      <c r="H15" s="95">
        <v>0</v>
      </c>
      <c r="I15" s="95">
        <v>71</v>
      </c>
      <c r="J15" s="95">
        <v>142</v>
      </c>
      <c r="K15" s="95">
        <v>4</v>
      </c>
      <c r="L15" s="95">
        <v>21</v>
      </c>
      <c r="M15" s="95">
        <v>27</v>
      </c>
      <c r="N15" s="95">
        <v>0</v>
      </c>
      <c r="O15" s="93"/>
    </row>
    <row r="16" spans="1:72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8">
    <mergeCell ref="L7:L8"/>
    <mergeCell ref="K7:K8"/>
    <mergeCell ref="K6:N6"/>
    <mergeCell ref="O6:O8"/>
    <mergeCell ref="K5:O5"/>
    <mergeCell ref="C5:J6"/>
    <mergeCell ref="A2:O2"/>
    <mergeCell ref="G7:G8"/>
    <mergeCell ref="J7:J8"/>
    <mergeCell ref="H7:H8"/>
    <mergeCell ref="E7:E8"/>
    <mergeCell ref="I7:I8"/>
    <mergeCell ref="A5:A8"/>
    <mergeCell ref="B5:B8"/>
    <mergeCell ref="N7:N8"/>
    <mergeCell ref="C7:D7"/>
    <mergeCell ref="F7:F8"/>
    <mergeCell ref="M7:M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BO20"/>
  <sheetViews>
    <sheetView showGridLines="0" showZeros="0" showOutlineSymbols="0" view="pageBreakPreview" zoomScale="85" zoomScaleNormal="75" zoomScaleSheetLayoutView="85" workbookViewId="0">
      <selection activeCell="A21" sqref="A21:XFD71"/>
    </sheetView>
  </sheetViews>
  <sheetFormatPr baseColWidth="10" defaultColWidth="8.42578125" defaultRowHeight="12.75" x14ac:dyDescent="0.2"/>
  <cols>
    <col min="1" max="1" width="35.7109375" style="3" customWidth="1"/>
    <col min="2" max="4" width="15.7109375" style="8" customWidth="1"/>
    <col min="5" max="6" width="10.7109375" style="8" customWidth="1"/>
    <col min="7" max="7" width="13.7109375" style="8" customWidth="1"/>
    <col min="8" max="9" width="10.7109375" style="3" customWidth="1"/>
    <col min="10" max="10" width="13.7109375" style="3" customWidth="1"/>
    <col min="11" max="13" width="11.7109375" style="3" customWidth="1"/>
    <col min="14" max="14" width="13.7109375" style="3" customWidth="1"/>
    <col min="15" max="15" width="11.7109375" style="3" customWidth="1"/>
    <col min="16" max="67" width="8.42578125" style="3" customWidth="1"/>
    <col min="68" max="16384" width="8.42578125" style="4"/>
  </cols>
  <sheetData>
    <row r="1" spans="1:67" ht="57" customHeight="1" x14ac:dyDescent="0.2">
      <c r="A1" s="85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67" ht="24.95" customHeight="1" x14ac:dyDescent="0.2">
      <c r="A2" s="170" t="s">
        <v>17</v>
      </c>
      <c r="B2" s="170"/>
      <c r="C2" s="170"/>
      <c r="D2" s="170"/>
      <c r="E2" s="170"/>
      <c r="F2" s="170"/>
      <c r="G2" s="170"/>
      <c r="H2" s="186"/>
      <c r="I2" s="186"/>
      <c r="J2" s="186"/>
      <c r="K2" s="186"/>
      <c r="L2" s="186"/>
      <c r="M2" s="186"/>
      <c r="N2" s="186"/>
      <c r="O2" s="186"/>
    </row>
    <row r="3" spans="1:67" s="10" customFormat="1" ht="25.5" x14ac:dyDescent="0.2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</row>
    <row r="4" spans="1:67" ht="18" x14ac:dyDescent="0.2">
      <c r="A4" s="218" t="s">
        <v>116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67" ht="24.95" customHeight="1" x14ac:dyDescent="0.2">
      <c r="A5" s="219" t="s">
        <v>31</v>
      </c>
      <c r="B5" s="188" t="s">
        <v>29</v>
      </c>
      <c r="C5" s="194" t="s">
        <v>18</v>
      </c>
      <c r="D5" s="195"/>
      <c r="E5" s="195"/>
      <c r="F5" s="195"/>
      <c r="G5" s="195"/>
      <c r="H5" s="195"/>
      <c r="I5" s="195"/>
      <c r="J5" s="195"/>
      <c r="K5" s="191" t="s">
        <v>107</v>
      </c>
      <c r="L5" s="192"/>
      <c r="M5" s="192"/>
      <c r="N5" s="192"/>
      <c r="O5" s="193"/>
    </row>
    <row r="6" spans="1:67" ht="24.95" customHeight="1" x14ac:dyDescent="0.2">
      <c r="A6" s="219"/>
      <c r="B6" s="188"/>
      <c r="C6" s="196"/>
      <c r="D6" s="197"/>
      <c r="E6" s="197"/>
      <c r="F6" s="197"/>
      <c r="G6" s="197"/>
      <c r="H6" s="197"/>
      <c r="I6" s="197"/>
      <c r="J6" s="198"/>
      <c r="K6" s="199" t="s">
        <v>0</v>
      </c>
      <c r="L6" s="200"/>
      <c r="M6" s="200"/>
      <c r="N6" s="201"/>
      <c r="O6" s="202" t="s">
        <v>98</v>
      </c>
    </row>
    <row r="7" spans="1:67" ht="24.95" customHeight="1" x14ac:dyDescent="0.2">
      <c r="A7" s="219"/>
      <c r="B7" s="220"/>
      <c r="C7" s="181" t="s">
        <v>10</v>
      </c>
      <c r="D7" s="182"/>
      <c r="E7" s="183" t="s">
        <v>6</v>
      </c>
      <c r="F7" s="183" t="s">
        <v>7</v>
      </c>
      <c r="G7" s="185" t="s">
        <v>26</v>
      </c>
      <c r="H7" s="183" t="s">
        <v>8</v>
      </c>
      <c r="I7" s="185" t="s">
        <v>27</v>
      </c>
      <c r="J7" s="180" t="s">
        <v>9</v>
      </c>
      <c r="K7" s="178" t="s">
        <v>20</v>
      </c>
      <c r="L7" s="178" t="s">
        <v>21</v>
      </c>
      <c r="M7" s="178" t="s">
        <v>2</v>
      </c>
      <c r="N7" s="178" t="s">
        <v>3</v>
      </c>
      <c r="O7" s="203"/>
    </row>
    <row r="8" spans="1:67" ht="24.95" customHeight="1" x14ac:dyDescent="0.2">
      <c r="A8" s="187"/>
      <c r="B8" s="190"/>
      <c r="C8" s="123" t="s">
        <v>12</v>
      </c>
      <c r="D8" s="73" t="s">
        <v>13</v>
      </c>
      <c r="E8" s="184"/>
      <c r="F8" s="184"/>
      <c r="G8" s="183"/>
      <c r="H8" s="184"/>
      <c r="I8" s="183"/>
      <c r="J8" s="179"/>
      <c r="K8" s="179"/>
      <c r="L8" s="179"/>
      <c r="M8" s="179"/>
      <c r="N8" s="179"/>
      <c r="O8" s="204"/>
    </row>
    <row r="9" spans="1:67" ht="39.950000000000003" customHeight="1" x14ac:dyDescent="0.2">
      <c r="A9" s="41" t="s">
        <v>23</v>
      </c>
      <c r="B9" s="79">
        <v>239705666</v>
      </c>
      <c r="C9" s="79">
        <v>0</v>
      </c>
      <c r="D9" s="79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/>
      <c r="L9" s="61">
        <v>0</v>
      </c>
      <c r="M9" s="61">
        <v>0</v>
      </c>
      <c r="N9" s="61">
        <v>0</v>
      </c>
      <c r="O9" s="62">
        <v>0</v>
      </c>
    </row>
    <row r="10" spans="1:67" s="10" customFormat="1" ht="39.950000000000003" customHeight="1" x14ac:dyDescent="0.2">
      <c r="A10" s="41" t="s">
        <v>24</v>
      </c>
      <c r="B10" s="79">
        <v>16576010</v>
      </c>
      <c r="C10" s="79">
        <v>0</v>
      </c>
      <c r="D10" s="79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2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10" customFormat="1" ht="39.950000000000003" customHeight="1" x14ac:dyDescent="0.2">
      <c r="A11" s="41" t="s">
        <v>30</v>
      </c>
      <c r="B11" s="79">
        <v>39000000</v>
      </c>
      <c r="C11" s="79">
        <v>0</v>
      </c>
      <c r="D11" s="79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2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</row>
    <row r="12" spans="1:67" ht="39.950000000000003" customHeight="1" x14ac:dyDescent="0.2">
      <c r="A12" s="41" t="s">
        <v>66</v>
      </c>
      <c r="B12" s="79">
        <v>91412005.640000001</v>
      </c>
      <c r="C12" s="79">
        <v>19458066.920000002</v>
      </c>
      <c r="D12" s="79">
        <v>0</v>
      </c>
      <c r="E12" s="61">
        <v>1</v>
      </c>
      <c r="F12" s="61">
        <v>16</v>
      </c>
      <c r="G12" s="61">
        <v>0</v>
      </c>
      <c r="H12" s="61">
        <v>0</v>
      </c>
      <c r="I12" s="61">
        <v>12</v>
      </c>
      <c r="J12" s="61">
        <v>28</v>
      </c>
      <c r="K12" s="61">
        <v>0</v>
      </c>
      <c r="L12" s="61">
        <v>0</v>
      </c>
      <c r="M12" s="61">
        <v>1</v>
      </c>
      <c r="N12" s="61">
        <v>0</v>
      </c>
      <c r="O12" s="61">
        <v>0</v>
      </c>
    </row>
    <row r="13" spans="1:67" s="10" customFormat="1" ht="39.950000000000003" customHeight="1" x14ac:dyDescent="0.2">
      <c r="A13" s="41" t="s">
        <v>94</v>
      </c>
      <c r="B13" s="79">
        <v>0</v>
      </c>
      <c r="C13" s="78">
        <v>0</v>
      </c>
      <c r="D13" s="78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82">
        <v>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</row>
    <row r="14" spans="1:67" s="10" customFormat="1" ht="39.950000000000003" customHeight="1" x14ac:dyDescent="0.2">
      <c r="A14" s="41" t="s">
        <v>95</v>
      </c>
      <c r="B14" s="79">
        <v>0</v>
      </c>
      <c r="C14" s="79">
        <v>0</v>
      </c>
      <c r="D14" s="79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8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s="23" customFormat="1" ht="39.950000000000003" customHeight="1" x14ac:dyDescent="0.2">
      <c r="A15" s="41" t="s">
        <v>4</v>
      </c>
      <c r="B15" s="42">
        <v>386693681.63999999</v>
      </c>
      <c r="C15" s="42">
        <v>19458066.920000002</v>
      </c>
      <c r="D15" s="42">
        <v>0</v>
      </c>
      <c r="E15" s="95">
        <v>1</v>
      </c>
      <c r="F15" s="95">
        <v>16</v>
      </c>
      <c r="G15" s="95">
        <v>0</v>
      </c>
      <c r="H15" s="95">
        <v>0</v>
      </c>
      <c r="I15" s="95">
        <v>12</v>
      </c>
      <c r="J15" s="95">
        <v>28</v>
      </c>
      <c r="K15" s="95">
        <v>0</v>
      </c>
      <c r="L15" s="95">
        <v>0</v>
      </c>
      <c r="M15" s="95">
        <v>1</v>
      </c>
      <c r="N15" s="95">
        <v>0</v>
      </c>
      <c r="O15" s="93"/>
    </row>
    <row r="16" spans="1:67" s="23" customFormat="1" ht="20.100000000000001" customHeight="1" x14ac:dyDescent="0.2">
      <c r="A16" s="116" t="s">
        <v>96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23" customFormat="1" ht="20.100000000000001" customHeight="1" x14ac:dyDescent="0.2">
      <c r="A17" s="21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23" customFormat="1" ht="20.100000000000001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23" customFormat="1" ht="20.100000000000001" customHeight="1" x14ac:dyDescent="0.2">
      <c r="A19" s="66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23" customFormat="1" ht="20.100000000000001" customHeight="1" x14ac:dyDescent="0.2"/>
  </sheetData>
  <mergeCells count="19">
    <mergeCell ref="B5:B8"/>
    <mergeCell ref="F7:F8"/>
    <mergeCell ref="K6:N6"/>
    <mergeCell ref="O6:O8"/>
    <mergeCell ref="C5:J6"/>
    <mergeCell ref="G7:G8"/>
    <mergeCell ref="K5:O5"/>
    <mergeCell ref="A2:O2"/>
    <mergeCell ref="H7:H8"/>
    <mergeCell ref="J7:J8"/>
    <mergeCell ref="L7:L8"/>
    <mergeCell ref="A4:O4"/>
    <mergeCell ref="N7:N8"/>
    <mergeCell ref="M7:M8"/>
    <mergeCell ref="I7:I8"/>
    <mergeCell ref="E7:E8"/>
    <mergeCell ref="C7:D7"/>
    <mergeCell ref="K7:K8"/>
    <mergeCell ref="A5:A8"/>
  </mergeCells>
  <phoneticPr fontId="15" type="noConversion"/>
  <printOptions horizontalCentered="1" verticalCentered="1"/>
  <pageMargins left="0" right="0" top="0" bottom="0" header="0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33</vt:i4>
      </vt:variant>
    </vt:vector>
  </HeadingPairs>
  <TitlesOfParts>
    <vt:vector size="66" baseType="lpstr">
      <vt:lpstr>total2019</vt:lpstr>
      <vt:lpstr>AGS</vt:lpstr>
      <vt:lpstr>BC</vt:lpstr>
      <vt:lpstr>BCS</vt:lpstr>
      <vt:lpstr>CAM</vt:lpstr>
      <vt:lpstr>COA</vt:lpstr>
      <vt:lpstr>COL</vt:lpstr>
      <vt:lpstr>CHIS</vt:lpstr>
      <vt:lpstr>CHIH</vt:lpstr>
      <vt:lpstr>CDMX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</vt:lpstr>
      <vt:lpstr>TLAX</vt:lpstr>
      <vt:lpstr>VER</vt:lpstr>
      <vt:lpstr>YUC</vt:lpstr>
      <vt:lpstr>ZAC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CHIH!Área_de_impresión</vt:lpstr>
      <vt:lpstr>CHIS!Área_de_impresión</vt:lpstr>
      <vt:lpstr>COA!Área_de_impresión</vt:lpstr>
      <vt:lpstr>COL!Área_de_impresión</vt:lpstr>
      <vt:lpstr>DGO!Área_de_impresión</vt:lpstr>
      <vt:lpstr>GRO!Área_de_impresión</vt:lpstr>
      <vt:lpstr>GTO!Área_de_impresión</vt:lpstr>
      <vt:lpstr>HGO!Área_de_impresión</vt:lpstr>
      <vt:lpstr>JAL!Área_de_impresión</vt:lpstr>
      <vt:lpstr>MEX!Área_de_impresión</vt:lpstr>
      <vt:lpstr>MICH!Área_de_impresión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QRO!Área_de_impresión</vt:lpstr>
      <vt:lpstr>QROO!Área_de_impresión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TLAX!Área_de_impresión</vt:lpstr>
      <vt:lpstr>total2019!Área_de_impresión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Esmeralda Leticia Martinez Quintanar</cp:lastModifiedBy>
  <cp:lastPrinted>2019-06-21T23:36:00Z</cp:lastPrinted>
  <dcterms:created xsi:type="dcterms:W3CDTF">1998-07-29T18:00:24Z</dcterms:created>
  <dcterms:modified xsi:type="dcterms:W3CDTF">2019-06-28T16:56:46Z</dcterms:modified>
</cp:coreProperties>
</file>